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40" tabRatio="601"/>
  </bookViews>
  <sheets>
    <sheet name="исправленный" sheetId="2" r:id="rId1"/>
  </sheets>
  <calcPr calcId="124519"/>
</workbook>
</file>

<file path=xl/calcChain.xml><?xml version="1.0" encoding="utf-8"?>
<calcChain xmlns="http://schemas.openxmlformats.org/spreadsheetml/2006/main">
  <c r="S199" i="2"/>
  <c r="S198"/>
  <c r="S173"/>
  <c r="S144"/>
  <c r="S139"/>
  <c r="S44"/>
  <c r="R198"/>
  <c r="Q198"/>
  <c r="P198"/>
  <c r="O198"/>
  <c r="N198"/>
  <c r="M198"/>
  <c r="L198"/>
  <c r="K198"/>
  <c r="J198"/>
  <c r="I198"/>
  <c r="H198"/>
  <c r="G198"/>
  <c r="R144"/>
  <c r="Q144"/>
  <c r="P144"/>
  <c r="O144"/>
  <c r="N144"/>
  <c r="M144"/>
  <c r="L144"/>
  <c r="K144"/>
  <c r="J144"/>
  <c r="I144"/>
  <c r="H144"/>
  <c r="R139"/>
  <c r="Q139"/>
  <c r="P139"/>
  <c r="O139"/>
  <c r="N139"/>
  <c r="M139"/>
  <c r="L139"/>
  <c r="K139"/>
  <c r="J139"/>
  <c r="I139"/>
  <c r="H139"/>
  <c r="G139"/>
  <c r="F139"/>
  <c r="R44"/>
  <c r="Q44"/>
  <c r="P44"/>
  <c r="O44"/>
  <c r="N44"/>
  <c r="M44"/>
  <c r="L44"/>
  <c r="K44"/>
  <c r="J44"/>
  <c r="I44"/>
  <c r="H44"/>
  <c r="G44"/>
  <c r="F44"/>
  <c r="J21"/>
  <c r="I21"/>
  <c r="H21"/>
  <c r="G21"/>
  <c r="F21"/>
  <c r="B199"/>
  <c r="R173"/>
  <c r="Q173"/>
  <c r="P173"/>
  <c r="O173"/>
  <c r="N173"/>
  <c r="M173"/>
  <c r="L173"/>
  <c r="K173"/>
  <c r="J173"/>
  <c r="I173"/>
  <c r="H173"/>
  <c r="G173"/>
  <c r="F198"/>
  <c r="F173"/>
  <c r="G144"/>
  <c r="F144"/>
  <c r="P199" l="1"/>
  <c r="F199"/>
  <c r="K199"/>
  <c r="M199"/>
  <c r="O199"/>
  <c r="Q199"/>
  <c r="J199"/>
  <c r="N199"/>
  <c r="G199"/>
  <c r="L199"/>
  <c r="I199"/>
  <c r="R199"/>
</calcChain>
</file>

<file path=xl/sharedStrings.xml><?xml version="1.0" encoding="utf-8"?>
<sst xmlns="http://schemas.openxmlformats.org/spreadsheetml/2006/main" count="307" uniqueCount="197">
  <si>
    <t>№</t>
  </si>
  <si>
    <t>Наименование</t>
  </si>
  <si>
    <t>год постр. приобретения</t>
  </si>
  <si>
    <t xml:space="preserve">площадь кв метр     п/метр </t>
  </si>
  <si>
    <t>п/п</t>
  </si>
  <si>
    <t>объекта</t>
  </si>
  <si>
    <t>ИТОГО</t>
  </si>
  <si>
    <t>казна</t>
  </si>
  <si>
    <t>Адрес,техническая характеристика</t>
  </si>
  <si>
    <t>инвентарный номер</t>
  </si>
  <si>
    <t>оперативное управление</t>
  </si>
  <si>
    <t>балансовая</t>
  </si>
  <si>
    <t>остаточная</t>
  </si>
  <si>
    <t>безвозмездное</t>
  </si>
  <si>
    <t>хозведение</t>
  </si>
  <si>
    <t>Реестр</t>
  </si>
  <si>
    <t>ЗДАНИЯ</t>
  </si>
  <si>
    <t>СООРУЖЕНИЯ</t>
  </si>
  <si>
    <t>Газопровод</t>
  </si>
  <si>
    <t>ТРАНСПОРТНЫЕ</t>
  </si>
  <si>
    <t>СРЕДСТВА</t>
  </si>
  <si>
    <t>Автомобильная дорога</t>
  </si>
  <si>
    <t>МАШИНЫ И ОБОРУДОВАНИЕ</t>
  </si>
  <si>
    <t>ИНСТРУМЕНТЫ</t>
  </si>
  <si>
    <t>Шкаф книжный</t>
  </si>
  <si>
    <t>ВСЕГО</t>
  </si>
  <si>
    <t>РЕЕСТР ИМУЩЕСТВА СЕЛЬСКОГО ПОСЕЛЕНИЯ КРАСНОЯРИХА</t>
  </si>
  <si>
    <t>с.Краснояриха, ул.Центральная, 10</t>
  </si>
  <si>
    <t>(передача в собственность с/п по Закону Самарской области 5-ГД от 14.02.2007г.)</t>
  </si>
  <si>
    <t>пос.Ибряйкино,</t>
  </si>
  <si>
    <t>ул. Луговая, 6</t>
  </si>
  <si>
    <t>с. Шламка,  ул.Центральная, 66</t>
  </si>
  <si>
    <t>Скульптура ВОВ</t>
  </si>
  <si>
    <t>с.Шламка</t>
  </si>
  <si>
    <t>ул.Центральная</t>
  </si>
  <si>
    <t>с.Краснояриха,</t>
  </si>
  <si>
    <t>ул. Школьная</t>
  </si>
  <si>
    <t>пос. Малый Нурлат,</t>
  </si>
  <si>
    <t>Обелиск погибшим в годы ВОВ</t>
  </si>
  <si>
    <t>Обелиск  погибшим в годы ВОВ</t>
  </si>
  <si>
    <t>с. Краснояриха</t>
  </si>
  <si>
    <t>с. Шламка</t>
  </si>
  <si>
    <t>пос. Раздолье</t>
  </si>
  <si>
    <t>пос. Советский Нурлат</t>
  </si>
  <si>
    <t>пос. Крыловка</t>
  </si>
  <si>
    <t>Водопровод</t>
  </si>
  <si>
    <t>с. Краснояриха,           ул. Центральная</t>
  </si>
  <si>
    <t>Правление колхоза</t>
  </si>
  <si>
    <t>пос. Малый Нурлат</t>
  </si>
  <si>
    <t>Пожарная автоцистерна АЦ-30</t>
  </si>
  <si>
    <t>ГАЗ-5312</t>
  </si>
  <si>
    <t>пос.СовНурлат</t>
  </si>
  <si>
    <t>с.Краснояриха</t>
  </si>
  <si>
    <t>Копировальный аппарат Canon FC128</t>
  </si>
  <si>
    <t>Компьютер "Прагма"</t>
  </si>
  <si>
    <t xml:space="preserve">МФУ лазерное Саnon </t>
  </si>
  <si>
    <t>Ноутбук</t>
  </si>
  <si>
    <t>Факс на основе термопереноса</t>
  </si>
  <si>
    <t>Факс "Panasonik KX-FL 403RU"</t>
  </si>
  <si>
    <t>Факс "Panasonik KX-FT 207RU"</t>
  </si>
  <si>
    <t>Шкаф 2-х створчатый</t>
  </si>
  <si>
    <t>Кресло "Престиж"</t>
  </si>
  <si>
    <t>Стол компьютерный</t>
  </si>
  <si>
    <t>Картотека</t>
  </si>
  <si>
    <t>Стол</t>
  </si>
  <si>
    <t xml:space="preserve">Жилой дом </t>
  </si>
  <si>
    <t>2-х кв.жилой дом</t>
  </si>
  <si>
    <t>ул.Воскресенская, д.3</t>
  </si>
  <si>
    <t>ул.Молодежная, 1</t>
  </si>
  <si>
    <t>Цветомузыкальное устройство</t>
  </si>
  <si>
    <t>Цветомузыка "Импульс"</t>
  </si>
  <si>
    <t>Синтезатор "Ямаха"</t>
  </si>
  <si>
    <t>Усилитель музыкальный</t>
  </si>
  <si>
    <t>Баян "Орфей"</t>
  </si>
  <si>
    <t>Аккустическая система</t>
  </si>
  <si>
    <t>ул.Школьная, д.21, кв.1</t>
  </si>
  <si>
    <t>ул.Школьная, д.29, кв.1</t>
  </si>
  <si>
    <t>ул.Школьная, д.31, кв.4</t>
  </si>
  <si>
    <t xml:space="preserve">с.Краснояриха, </t>
  </si>
  <si>
    <t>ул.Нагорная, д.2, кв.2</t>
  </si>
  <si>
    <t>пос.Воскресенка,</t>
  </si>
  <si>
    <t>Здание гаража</t>
  </si>
  <si>
    <t>с.Шламка, ул.Центральная, 14А</t>
  </si>
  <si>
    <t>пос.Новый Нурлат</t>
  </si>
  <si>
    <t>Водонапорная башня</t>
  </si>
  <si>
    <t>пос.Раздолье, Крыловка</t>
  </si>
  <si>
    <t xml:space="preserve">с. Шламка </t>
  </si>
  <si>
    <t>Водопроводные сети</t>
  </si>
  <si>
    <t xml:space="preserve">Водопроводные сети </t>
  </si>
  <si>
    <t>ул.Молодежная, 1А</t>
  </si>
  <si>
    <t>с.Шламка,</t>
  </si>
  <si>
    <t>Микшерный пульт</t>
  </si>
  <si>
    <t>Ионика "Ямаха"</t>
  </si>
  <si>
    <t>Песочница</t>
  </si>
  <si>
    <t>Скамья</t>
  </si>
  <si>
    <t>Урна</t>
  </si>
  <si>
    <t>Качели одноместные</t>
  </si>
  <si>
    <t>Лаз Мостик</t>
  </si>
  <si>
    <t>Стойка баскетбольная</t>
  </si>
  <si>
    <t>Гимнастичекая стенка</t>
  </si>
  <si>
    <t>ИО 130 Качели М1 без подвеса</t>
  </si>
  <si>
    <t>ИО 141 Сиденье со спинкой (цепь)</t>
  </si>
  <si>
    <t>ИО 107 Качалка-балансир.бол.</t>
  </si>
  <si>
    <t xml:space="preserve">ИО 303 Карусель Солнышко </t>
  </si>
  <si>
    <t>ИО 503 Песочница Забава большая</t>
  </si>
  <si>
    <t>СО 202  Турник</t>
  </si>
  <si>
    <t>СО 502 Брусья</t>
  </si>
  <si>
    <t>МФ 421 Скамья</t>
  </si>
  <si>
    <t>МФ 502 Урна</t>
  </si>
  <si>
    <t>п.Малый Нурлат ул.Молодежная, 1</t>
  </si>
  <si>
    <t>Принтер.сканер.копир MF 4410</t>
  </si>
  <si>
    <t>Системный блок Intel Celeron G182</t>
  </si>
  <si>
    <t>Монитор Philps</t>
  </si>
  <si>
    <t>с.Шламка, ул.Центральная, 70А</t>
  </si>
  <si>
    <t>Детский игровой комплекс</t>
  </si>
  <si>
    <t>Детский игровой комплекс "Мини"</t>
  </si>
  <si>
    <t>пос.Малый Нурлат</t>
  </si>
  <si>
    <t>Карусель</t>
  </si>
  <si>
    <t>Качели</t>
  </si>
  <si>
    <t>Качалка-балансир</t>
  </si>
  <si>
    <t>Турник</t>
  </si>
  <si>
    <t>с.Краснояриха, ул.Центральная, 10А</t>
  </si>
  <si>
    <t>учреждения</t>
  </si>
  <si>
    <t>Земельный участок  63:35:1205001:9342</t>
  </si>
  <si>
    <t>Земельный участок  63:35:1202002:7621</t>
  </si>
  <si>
    <t>Земельный участок 63:35:1102002:4123</t>
  </si>
  <si>
    <t>пос.Малый Нурлат ул.Молодежная, 4В</t>
  </si>
  <si>
    <t>Системный блок AMD A4-6300</t>
  </si>
  <si>
    <t>Эл.генератор DY65OOL</t>
  </si>
  <si>
    <t>Жилой дом</t>
  </si>
  <si>
    <t>пос.Ибряйкино, ул.Луговая, 6</t>
  </si>
  <si>
    <t>Принтер лазерный Pantum P2207</t>
  </si>
  <si>
    <t xml:space="preserve">Бензопила"Штиль" S180 </t>
  </si>
  <si>
    <t>пос.Малый Нурлат, ул.Молодежная, 1</t>
  </si>
  <si>
    <t>Земельные участки</t>
  </si>
  <si>
    <t>ДИК 003 Карапуз (комплект)</t>
  </si>
  <si>
    <t>ДИК 004 Карапуз</t>
  </si>
  <si>
    <t>ДИК 5118</t>
  </si>
  <si>
    <t>Ноутбук LENOVO</t>
  </si>
  <si>
    <t>Встроенная  котельная, котел КСТГВ-25</t>
  </si>
  <si>
    <t>Земельный участок  63:35:1205001:9357</t>
  </si>
  <si>
    <t>ул.Новая</t>
  </si>
  <si>
    <t>ул.Школьная</t>
  </si>
  <si>
    <t>ул. им.Н.Н.Ежова</t>
  </si>
  <si>
    <t>Газопровод низкого давления  63:35:0000000:0:332</t>
  </si>
  <si>
    <t>Газопровод высокого давления  63:35:0000000:0:325</t>
  </si>
  <si>
    <t>Газопровод низкого давления  63:35:0000000:0:326</t>
  </si>
  <si>
    <t>Газопровод низкого давления 63:35:0000000:0:328</t>
  </si>
  <si>
    <t>Газопровод высокого давления  63:35:0000000:0:342</t>
  </si>
  <si>
    <t>Газопровод низкого давления 63:35:0000000:0:564</t>
  </si>
  <si>
    <t>Газопровод низкого давления  63:35:0000000:0:563</t>
  </si>
  <si>
    <t>Газопровод низкого давления  63:35:0000000:0:329</t>
  </si>
  <si>
    <t>Газопровод низкого давления  63:35:0000000:0:327</t>
  </si>
  <si>
    <t>с. Краснояриха  ул.Центральная</t>
  </si>
  <si>
    <t>Газопровод низкого давления  63:35:0000000:0:331</t>
  </si>
  <si>
    <t>ул.Нагорная</t>
  </si>
  <si>
    <t>Газопровод низкого давления  63:35:0000000:0:330</t>
  </si>
  <si>
    <t>Газопровод низкого давления  63:35:0000000:0:565</t>
  </si>
  <si>
    <t>Газопровод высокого давления  63:35:0000000:0:336</t>
  </si>
  <si>
    <t>пос. Советский Нурлат ул.Садовая</t>
  </si>
  <si>
    <t>Газопровод высокого давления  63:35:0000000:0:334</t>
  </si>
  <si>
    <t>пос. Малый Нурлат ул.Рабочая</t>
  </si>
  <si>
    <t>Газопровод низкого давления 63:35:0000000:0:566</t>
  </si>
  <si>
    <t>пос. Малый Нурлат ул.Молодежная</t>
  </si>
  <si>
    <t>Газопровод низкого давления 63:35:0000000:0:642</t>
  </si>
  <si>
    <t>Газопровод низкого давления 63:35:0000000:0:614</t>
  </si>
  <si>
    <t>Автомобильная дорога -подъезд к Красноярихинской СОШ 63:35:0000000:325</t>
  </si>
  <si>
    <t>Автомобильная дорога-подъезд к Совнтско-Нурлатской СОШ 63:35:0000000:324</t>
  </si>
  <si>
    <t xml:space="preserve">пос. Малый Нурлат </t>
  </si>
  <si>
    <t>Здание сельского дома культуры  63:35:1102001:4119</t>
  </si>
  <si>
    <t>Здание сельского дома культуры  63:35:1202002:7610</t>
  </si>
  <si>
    <t>Земельный участок 63:35:1102001:46</t>
  </si>
  <si>
    <t>с.Шламка, ул.Центральная, 66</t>
  </si>
  <si>
    <t>Земельный участок 63:35:1101010:3</t>
  </si>
  <si>
    <t>Земельный участок 63:35:1102003:1902</t>
  </si>
  <si>
    <t>Здание сельского дома культуры  63:35:1205001:9170:9</t>
  </si>
  <si>
    <t>Сооружение дорожного транспорта 63:35:1205001:9338</t>
  </si>
  <si>
    <t>Карусель 6-ти местная</t>
  </si>
  <si>
    <t>Ноутбук LENOVO 3,3</t>
  </si>
  <si>
    <t>Стул</t>
  </si>
  <si>
    <t>Насос циркуляционный</t>
  </si>
  <si>
    <t xml:space="preserve"> Гараж пожарного автомобиля</t>
  </si>
  <si>
    <t>с.Краснояриха ул.Школьная 1В</t>
  </si>
  <si>
    <t xml:space="preserve"> Granta 21901</t>
  </si>
  <si>
    <t>Автомобиль легковой LADA</t>
  </si>
  <si>
    <t>Котел Лемакс Премиум 50 кВт</t>
  </si>
  <si>
    <t>Спортивная площадка</t>
  </si>
  <si>
    <t>на 01.01.2022 года</t>
  </si>
  <si>
    <t>Земельный участок  63:35:1205001:9577</t>
  </si>
  <si>
    <t>с.Краснояриха                  (кладбище)</t>
  </si>
  <si>
    <t>с.Краснояриха, ул.Центральная, 10Б</t>
  </si>
  <si>
    <t>пос.Советский Нурлат ул.Садовая, 13К</t>
  </si>
  <si>
    <t>Земельный участок  63:35:1202002:207</t>
  </si>
  <si>
    <t>пос.Малый Нурлат, ул.Молодежная, 17А</t>
  </si>
  <si>
    <t>Земельный участок  63:35:1202001:399</t>
  </si>
  <si>
    <t>Земельный участок  63:35:1205001:9578</t>
  </si>
  <si>
    <t>Земельный участок  63:35:1205001:9361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</si>
</sst>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9" fillId="0" borderId="0" xfId="0" applyFont="1"/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8" fillId="4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2" fontId="8" fillId="3" borderId="11" xfId="0" applyNumberFormat="1" applyFont="1" applyFill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vertical="top" wrapText="1"/>
    </xf>
    <xf numFmtId="2" fontId="0" fillId="0" borderId="9" xfId="0" applyNumberFormat="1" applyBorder="1" applyAlignment="1"/>
    <xf numFmtId="2" fontId="3" fillId="2" borderId="2" xfId="0" applyNumberFormat="1" applyFont="1" applyFill="1" applyBorder="1" applyAlignment="1">
      <alignment vertical="top" wrapText="1"/>
    </xf>
    <xf numFmtId="2" fontId="11" fillId="2" borderId="7" xfId="0" applyNumberFormat="1" applyFont="1" applyFill="1" applyBorder="1" applyAlignment="1">
      <alignment vertical="top" wrapText="1"/>
    </xf>
    <xf numFmtId="2" fontId="0" fillId="0" borderId="0" xfId="0" applyNumberFormat="1"/>
    <xf numFmtId="0" fontId="3" fillId="0" borderId="11" xfId="0" applyFont="1" applyBorder="1"/>
    <xf numFmtId="0" fontId="3" fillId="0" borderId="9" xfId="0" applyFont="1" applyBorder="1"/>
    <xf numFmtId="0" fontId="3" fillId="0" borderId="13" xfId="0" applyFont="1" applyBorder="1"/>
    <xf numFmtId="2" fontId="3" fillId="0" borderId="8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6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 wrapText="1"/>
    </xf>
    <xf numFmtId="2" fontId="3" fillId="0" borderId="18" xfId="0" applyNumberFormat="1" applyFont="1" applyBorder="1" applyAlignment="1">
      <alignment vertical="top" wrapText="1"/>
    </xf>
    <xf numFmtId="2" fontId="3" fillId="0" borderId="6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18" xfId="0" applyBorder="1"/>
    <xf numFmtId="0" fontId="3" fillId="0" borderId="16" xfId="0" applyFont="1" applyBorder="1" applyAlignment="1">
      <alignment vertical="top" wrapText="1"/>
    </xf>
    <xf numFmtId="164" fontId="3" fillId="5" borderId="2" xfId="0" applyNumberFormat="1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2" fontId="8" fillId="4" borderId="11" xfId="0" applyNumberFormat="1" applyFont="1" applyFill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3" fillId="0" borderId="8" xfId="0" applyFont="1" applyFill="1" applyBorder="1"/>
    <xf numFmtId="2" fontId="9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4" fillId="0" borderId="2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8" fillId="5" borderId="2" xfId="0" applyNumberFormat="1" applyFont="1" applyFill="1" applyBorder="1" applyAlignment="1">
      <alignment vertical="top" wrapText="1"/>
    </xf>
    <xf numFmtId="2" fontId="3" fillId="5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2" fontId="12" fillId="6" borderId="0" xfId="0" applyNumberFormat="1" applyFont="1" applyFill="1"/>
    <xf numFmtId="0" fontId="12" fillId="6" borderId="0" xfId="0" applyFont="1" applyFill="1"/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vertical="top" wrapText="1"/>
    </xf>
    <xf numFmtId="0" fontId="8" fillId="7" borderId="11" xfId="0" applyFont="1" applyFill="1" applyBorder="1" applyAlignment="1">
      <alignment vertical="top" wrapText="1"/>
    </xf>
    <xf numFmtId="2" fontId="8" fillId="7" borderId="11" xfId="0" applyNumberFormat="1" applyFont="1" applyFill="1" applyBorder="1" applyAlignment="1">
      <alignment vertical="top" wrapText="1"/>
    </xf>
    <xf numFmtId="0" fontId="0" fillId="7" borderId="0" xfId="0" applyFill="1"/>
    <xf numFmtId="0" fontId="8" fillId="7" borderId="11" xfId="0" applyFont="1" applyFill="1" applyBorder="1" applyAlignment="1">
      <alignment horizontal="center" vertical="top" wrapText="1"/>
    </xf>
    <xf numFmtId="2" fontId="0" fillId="7" borderId="0" xfId="0" applyNumberFormat="1" applyFill="1"/>
    <xf numFmtId="0" fontId="8" fillId="7" borderId="13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2" fontId="8" fillId="7" borderId="10" xfId="0" applyNumberFormat="1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9" xfId="0" applyFont="1" applyFill="1" applyBorder="1" applyAlignment="1">
      <alignment horizontal="center" vertical="top" wrapText="1"/>
    </xf>
    <xf numFmtId="2" fontId="8" fillId="7" borderId="7" xfId="0" applyNumberFormat="1" applyFont="1" applyFill="1" applyBorder="1" applyAlignment="1">
      <alignment vertical="top" wrapText="1"/>
    </xf>
    <xf numFmtId="2" fontId="8" fillId="7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6" borderId="1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201"/>
  <sheetViews>
    <sheetView tabSelected="1" workbookViewId="0">
      <selection activeCell="J18" sqref="J18"/>
    </sheetView>
  </sheetViews>
  <sheetFormatPr defaultRowHeight="12.75"/>
  <cols>
    <col min="2" max="2" width="6.28515625" customWidth="1"/>
    <col min="3" max="3" width="17" customWidth="1"/>
    <col min="4" max="4" width="19.85546875" customWidth="1"/>
    <col min="6" max="6" width="11.28515625" style="49" customWidth="1"/>
    <col min="7" max="7" width="11.42578125" style="49" customWidth="1"/>
    <col min="8" max="8" width="11.140625" style="49" customWidth="1"/>
    <col min="9" max="9" width="10" style="49" bestFit="1" customWidth="1"/>
    <col min="10" max="10" width="9.28515625" style="49" bestFit="1" customWidth="1"/>
    <col min="11" max="12" width="9.28515625" bestFit="1" customWidth="1"/>
    <col min="13" max="13" width="11.7109375" customWidth="1"/>
    <col min="14" max="14" width="10.85546875" customWidth="1"/>
    <col min="15" max="18" width="9.28515625" bestFit="1" customWidth="1"/>
    <col min="19" max="19" width="11.5703125" bestFit="1" customWidth="1"/>
  </cols>
  <sheetData>
    <row r="3" spans="2:18" ht="15.75">
      <c r="B3" s="1"/>
      <c r="C3" s="22" t="s">
        <v>26</v>
      </c>
      <c r="D3" s="22"/>
      <c r="E3" s="22"/>
      <c r="F3" s="87"/>
      <c r="G3" s="88"/>
      <c r="H3" s="88"/>
      <c r="I3" s="88"/>
      <c r="J3" s="88"/>
      <c r="K3" s="2"/>
      <c r="L3" s="2"/>
      <c r="M3" s="2"/>
      <c r="N3" s="2"/>
      <c r="O3" s="2"/>
      <c r="P3" s="2"/>
      <c r="Q3" s="2"/>
      <c r="R3" s="2"/>
    </row>
    <row r="4" spans="2:18" ht="15.75">
      <c r="B4" s="3"/>
      <c r="C4" s="22"/>
      <c r="D4" s="22" t="s">
        <v>187</v>
      </c>
      <c r="E4" s="22"/>
      <c r="F4" s="87"/>
      <c r="G4" s="89"/>
      <c r="H4" s="89"/>
      <c r="I4" s="89" t="s">
        <v>28</v>
      </c>
      <c r="J4" s="89"/>
      <c r="K4" s="3"/>
      <c r="L4" s="3"/>
      <c r="M4" s="3"/>
      <c r="N4" s="3"/>
      <c r="O4" s="3"/>
      <c r="P4" s="3"/>
      <c r="Q4" s="3"/>
      <c r="R4" s="3"/>
    </row>
    <row r="5" spans="2:18" ht="33.75">
      <c r="B5" s="4" t="s">
        <v>0</v>
      </c>
      <c r="C5" s="4" t="s">
        <v>1</v>
      </c>
      <c r="D5" s="58" t="s">
        <v>8</v>
      </c>
      <c r="E5" s="5" t="s">
        <v>2</v>
      </c>
      <c r="F5" s="90" t="s">
        <v>3</v>
      </c>
      <c r="G5" s="90" t="s">
        <v>15</v>
      </c>
      <c r="H5" s="90" t="s">
        <v>15</v>
      </c>
      <c r="I5" s="90" t="s">
        <v>7</v>
      </c>
      <c r="J5" s="90" t="s">
        <v>7</v>
      </c>
      <c r="K5" s="58" t="s">
        <v>122</v>
      </c>
      <c r="L5" s="58" t="s">
        <v>122</v>
      </c>
      <c r="M5" s="58" t="s">
        <v>10</v>
      </c>
      <c r="N5" s="58" t="s">
        <v>10</v>
      </c>
      <c r="O5" s="58" t="s">
        <v>14</v>
      </c>
      <c r="P5" s="58" t="s">
        <v>14</v>
      </c>
      <c r="Q5" s="58" t="s">
        <v>13</v>
      </c>
      <c r="R5" s="58" t="s">
        <v>13</v>
      </c>
    </row>
    <row r="6" spans="2:18" ht="12" customHeight="1" thickBot="1">
      <c r="B6" s="6" t="s">
        <v>4</v>
      </c>
      <c r="C6" s="6" t="s">
        <v>5</v>
      </c>
      <c r="D6" s="66" t="s">
        <v>9</v>
      </c>
      <c r="E6" s="6"/>
      <c r="F6" s="91"/>
      <c r="G6" s="92" t="s">
        <v>11</v>
      </c>
      <c r="H6" s="92" t="s">
        <v>12</v>
      </c>
      <c r="I6" s="92" t="s">
        <v>11</v>
      </c>
      <c r="J6" s="92" t="s">
        <v>12</v>
      </c>
      <c r="K6" s="66" t="s">
        <v>11</v>
      </c>
      <c r="L6" s="66" t="s">
        <v>12</v>
      </c>
      <c r="M6" s="66" t="s">
        <v>11</v>
      </c>
      <c r="N6" s="66" t="s">
        <v>12</v>
      </c>
      <c r="O6" s="66" t="s">
        <v>11</v>
      </c>
      <c r="P6" s="66" t="s">
        <v>12</v>
      </c>
      <c r="Q6" s="66" t="s">
        <v>11</v>
      </c>
      <c r="R6" s="66" t="s">
        <v>12</v>
      </c>
    </row>
    <row r="7" spans="2:18" ht="13.5" hidden="1" thickBot="1">
      <c r="B7" s="7"/>
      <c r="C7" s="7"/>
      <c r="D7" s="8"/>
      <c r="E7" s="15"/>
      <c r="F7" s="93"/>
      <c r="G7" s="94"/>
      <c r="H7" s="94"/>
      <c r="I7" s="94"/>
      <c r="J7" s="94"/>
      <c r="K7" s="9"/>
      <c r="L7" s="9"/>
      <c r="M7" s="9"/>
      <c r="N7" s="9"/>
      <c r="O7" s="9"/>
      <c r="P7" s="9"/>
      <c r="Q7" s="9"/>
      <c r="R7" s="9"/>
    </row>
    <row r="8" spans="2:18" ht="25.5">
      <c r="B8" s="69"/>
      <c r="C8" s="25" t="s">
        <v>134</v>
      </c>
      <c r="D8" s="26"/>
      <c r="E8" s="71"/>
      <c r="F8" s="47"/>
      <c r="G8" s="47"/>
      <c r="H8" s="47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2:18" ht="24">
      <c r="B9" s="59">
        <v>1</v>
      </c>
      <c r="C9" s="54" t="s">
        <v>125</v>
      </c>
      <c r="D9" s="64" t="s">
        <v>113</v>
      </c>
      <c r="E9" s="62">
        <v>2014</v>
      </c>
      <c r="F9" s="44">
        <v>1800</v>
      </c>
      <c r="G9" s="44">
        <v>295542</v>
      </c>
      <c r="H9" s="44">
        <v>0</v>
      </c>
      <c r="I9" s="44">
        <v>295542</v>
      </c>
      <c r="J9" s="44">
        <v>0</v>
      </c>
      <c r="K9" s="44"/>
      <c r="L9" s="44"/>
      <c r="M9" s="44"/>
      <c r="N9" s="44"/>
      <c r="O9" s="44"/>
      <c r="P9" s="44"/>
      <c r="Q9" s="44"/>
      <c r="R9" s="44"/>
    </row>
    <row r="10" spans="2:18" ht="24">
      <c r="B10" s="59">
        <v>2</v>
      </c>
      <c r="C10" s="54" t="s">
        <v>171</v>
      </c>
      <c r="D10" s="64" t="s">
        <v>172</v>
      </c>
      <c r="E10" s="62">
        <v>2003</v>
      </c>
      <c r="F10" s="44">
        <v>4225</v>
      </c>
      <c r="G10" s="44">
        <v>1947260</v>
      </c>
      <c r="H10" s="44">
        <v>0</v>
      </c>
      <c r="I10" s="44">
        <v>1947260</v>
      </c>
      <c r="J10" s="44">
        <v>0</v>
      </c>
      <c r="K10" s="44"/>
      <c r="L10" s="44"/>
      <c r="M10" s="44"/>
      <c r="N10" s="44"/>
      <c r="O10" s="44"/>
      <c r="P10" s="44"/>
      <c r="Q10" s="44"/>
      <c r="R10" s="44"/>
    </row>
    <row r="11" spans="2:18" ht="24">
      <c r="B11" s="59">
        <v>3</v>
      </c>
      <c r="C11" s="54" t="s">
        <v>174</v>
      </c>
      <c r="D11" s="64" t="s">
        <v>82</v>
      </c>
      <c r="E11" s="62">
        <v>2008</v>
      </c>
      <c r="F11" s="44">
        <v>234</v>
      </c>
      <c r="G11" s="44">
        <v>3297</v>
      </c>
      <c r="H11" s="44">
        <v>0</v>
      </c>
      <c r="I11" s="44">
        <v>3297</v>
      </c>
      <c r="J11" s="44">
        <v>0</v>
      </c>
      <c r="K11" s="44"/>
      <c r="L11" s="44"/>
      <c r="M11" s="44"/>
      <c r="N11" s="44"/>
      <c r="O11" s="44"/>
      <c r="P11" s="44"/>
      <c r="Q11" s="44"/>
      <c r="R11" s="44"/>
    </row>
    <row r="12" spans="2:18" ht="24">
      <c r="B12" s="59">
        <v>4</v>
      </c>
      <c r="C12" s="54" t="s">
        <v>173</v>
      </c>
      <c r="D12" s="64" t="s">
        <v>130</v>
      </c>
      <c r="E12" s="62">
        <v>2003</v>
      </c>
      <c r="F12" s="44">
        <v>3900</v>
      </c>
      <c r="G12" s="44">
        <v>210678</v>
      </c>
      <c r="H12" s="44">
        <v>0</v>
      </c>
      <c r="I12" s="44">
        <v>210678</v>
      </c>
      <c r="J12" s="44">
        <v>0</v>
      </c>
      <c r="K12" s="44"/>
      <c r="L12" s="44"/>
      <c r="M12" s="44"/>
      <c r="N12" s="44"/>
      <c r="O12" s="44"/>
      <c r="P12" s="44"/>
      <c r="Q12" s="44"/>
      <c r="R12" s="44"/>
    </row>
    <row r="13" spans="2:18" ht="24">
      <c r="B13" s="59">
        <v>5</v>
      </c>
      <c r="C13" s="54" t="s">
        <v>123</v>
      </c>
      <c r="D13" s="64" t="s">
        <v>121</v>
      </c>
      <c r="E13" s="62">
        <v>2015</v>
      </c>
      <c r="F13" s="44">
        <v>800</v>
      </c>
      <c r="G13" s="44">
        <v>379648</v>
      </c>
      <c r="H13" s="44">
        <v>0</v>
      </c>
      <c r="I13" s="44">
        <v>379648</v>
      </c>
      <c r="J13" s="44">
        <v>0</v>
      </c>
      <c r="K13" s="44"/>
      <c r="L13" s="44"/>
      <c r="M13" s="44"/>
      <c r="N13" s="44"/>
      <c r="O13" s="44"/>
      <c r="P13" s="44"/>
      <c r="Q13" s="44"/>
      <c r="R13" s="44"/>
    </row>
    <row r="14" spans="2:18" ht="24">
      <c r="B14" s="59">
        <v>6</v>
      </c>
      <c r="C14" s="54" t="s">
        <v>124</v>
      </c>
      <c r="D14" s="64" t="s">
        <v>126</v>
      </c>
      <c r="E14" s="68">
        <v>2016</v>
      </c>
      <c r="F14" s="44">
        <v>800</v>
      </c>
      <c r="G14" s="44">
        <v>329432</v>
      </c>
      <c r="H14" s="44">
        <v>0</v>
      </c>
      <c r="I14" s="44">
        <v>329432</v>
      </c>
      <c r="J14" s="44">
        <v>0</v>
      </c>
      <c r="K14" s="44"/>
      <c r="L14" s="44"/>
      <c r="M14" s="44"/>
      <c r="N14" s="44"/>
      <c r="O14" s="44"/>
      <c r="P14" s="44"/>
      <c r="Q14" s="44"/>
      <c r="R14" s="44"/>
    </row>
    <row r="15" spans="2:18" ht="24">
      <c r="B15" s="59">
        <v>7</v>
      </c>
      <c r="C15" s="54" t="s">
        <v>140</v>
      </c>
      <c r="D15" s="64" t="s">
        <v>27</v>
      </c>
      <c r="E15" s="68">
        <v>2018</v>
      </c>
      <c r="F15" s="13">
        <v>884</v>
      </c>
      <c r="G15" s="13">
        <v>419511.03999999998</v>
      </c>
      <c r="H15" s="13">
        <v>0</v>
      </c>
      <c r="I15" s="13">
        <v>419511.03999999998</v>
      </c>
      <c r="J15" s="13">
        <v>0</v>
      </c>
      <c r="K15" s="13"/>
      <c r="L15" s="13"/>
      <c r="M15" s="13"/>
      <c r="N15" s="13"/>
      <c r="O15" s="13"/>
      <c r="P15" s="13"/>
      <c r="Q15" s="13"/>
      <c r="R15" s="13"/>
    </row>
    <row r="16" spans="2:18" ht="24">
      <c r="B16" s="105">
        <v>8</v>
      </c>
      <c r="C16" s="142" t="s">
        <v>188</v>
      </c>
      <c r="D16" s="107" t="s">
        <v>182</v>
      </c>
      <c r="E16" s="106">
        <v>2020</v>
      </c>
      <c r="F16" s="44">
        <v>225</v>
      </c>
      <c r="G16" s="44">
        <v>37602</v>
      </c>
      <c r="H16" s="44">
        <v>0</v>
      </c>
      <c r="I16" s="44">
        <v>37602</v>
      </c>
      <c r="J16" s="44">
        <v>0</v>
      </c>
      <c r="K16" s="44"/>
      <c r="L16" s="44"/>
      <c r="M16" s="44"/>
      <c r="N16" s="44"/>
      <c r="O16" s="44"/>
      <c r="P16" s="44"/>
      <c r="Q16" s="44"/>
      <c r="R16" s="44"/>
    </row>
    <row r="17" spans="2:19" ht="24">
      <c r="B17" s="114">
        <v>9</v>
      </c>
      <c r="C17" s="142" t="s">
        <v>195</v>
      </c>
      <c r="D17" s="115" t="s">
        <v>189</v>
      </c>
      <c r="E17" s="113">
        <v>2020</v>
      </c>
      <c r="F17" s="44">
        <v>5395</v>
      </c>
      <c r="G17" s="44">
        <v>952864.9</v>
      </c>
      <c r="H17" s="44">
        <v>0</v>
      </c>
      <c r="I17" s="44">
        <v>952864.9</v>
      </c>
      <c r="J17" s="44">
        <v>0</v>
      </c>
      <c r="K17" s="44"/>
      <c r="L17" s="44"/>
      <c r="M17" s="44"/>
      <c r="N17" s="44"/>
      <c r="O17" s="44"/>
      <c r="P17" s="44"/>
      <c r="Q17" s="44"/>
      <c r="R17" s="44"/>
    </row>
    <row r="18" spans="2:19" ht="24">
      <c r="B18" s="116">
        <v>10</v>
      </c>
      <c r="C18" s="142" t="s">
        <v>196</v>
      </c>
      <c r="D18" s="117" t="s">
        <v>190</v>
      </c>
      <c r="E18" s="118">
        <v>2020</v>
      </c>
      <c r="F18" s="13">
        <v>347</v>
      </c>
      <c r="G18" s="13">
        <v>61287.44</v>
      </c>
      <c r="H18" s="13">
        <v>0</v>
      </c>
      <c r="I18" s="13">
        <v>61287.44</v>
      </c>
      <c r="J18" s="13">
        <v>0</v>
      </c>
      <c r="K18" s="44"/>
      <c r="L18" s="44"/>
      <c r="M18" s="44"/>
      <c r="N18" s="44"/>
      <c r="O18" s="44"/>
      <c r="P18" s="44"/>
      <c r="Q18" s="44"/>
      <c r="R18" s="44"/>
    </row>
    <row r="19" spans="2:19" ht="24">
      <c r="B19" s="116">
        <v>11</v>
      </c>
      <c r="C19" s="142" t="s">
        <v>194</v>
      </c>
      <c r="D19" s="117" t="s">
        <v>191</v>
      </c>
      <c r="E19" s="118">
        <v>2021</v>
      </c>
      <c r="F19" s="44">
        <v>4388</v>
      </c>
      <c r="G19" s="44">
        <v>2213965.4</v>
      </c>
      <c r="H19" s="44">
        <v>0</v>
      </c>
      <c r="I19" s="44">
        <v>2213965.4</v>
      </c>
      <c r="J19" s="44">
        <v>0</v>
      </c>
      <c r="K19" s="44"/>
      <c r="L19" s="44"/>
      <c r="M19" s="44"/>
      <c r="N19" s="44"/>
      <c r="O19" s="44"/>
      <c r="P19" s="44"/>
      <c r="Q19" s="44"/>
      <c r="R19" s="44"/>
    </row>
    <row r="20" spans="2:19" ht="24">
      <c r="B20" s="121">
        <v>12</v>
      </c>
      <c r="C20" s="122" t="s">
        <v>192</v>
      </c>
      <c r="D20" s="120" t="s">
        <v>193</v>
      </c>
      <c r="E20" s="119">
        <v>2017</v>
      </c>
      <c r="F20" s="44">
        <v>36</v>
      </c>
      <c r="G20" s="44">
        <v>16678.080000000002</v>
      </c>
      <c r="H20" s="44">
        <v>0</v>
      </c>
      <c r="I20" s="44">
        <v>16678.080000000002</v>
      </c>
      <c r="J20" s="44">
        <v>0</v>
      </c>
      <c r="K20" s="44"/>
      <c r="L20" s="44"/>
      <c r="M20" s="44"/>
      <c r="N20" s="44"/>
      <c r="O20" s="44"/>
      <c r="P20" s="44"/>
      <c r="Q20" s="44"/>
      <c r="R20" s="44"/>
    </row>
    <row r="21" spans="2:19">
      <c r="B21" s="127">
        <v>12</v>
      </c>
      <c r="C21" s="128" t="s">
        <v>6</v>
      </c>
      <c r="D21" s="129"/>
      <c r="E21" s="130"/>
      <c r="F21" s="130">
        <f>SUM(F9:F20)</f>
        <v>23034</v>
      </c>
      <c r="G21" s="130">
        <f>SUM(G9:G20)</f>
        <v>6867765.8600000013</v>
      </c>
      <c r="H21" s="130">
        <f>SUM(H9:H20)</f>
        <v>0</v>
      </c>
      <c r="I21" s="130">
        <f>SUM(I9:I20)</f>
        <v>6867765.8600000013</v>
      </c>
      <c r="J21" s="130">
        <f>SUM(J9:J20)</f>
        <v>0</v>
      </c>
      <c r="K21" s="130"/>
      <c r="L21" s="130"/>
      <c r="M21" s="130"/>
      <c r="N21" s="130"/>
      <c r="O21" s="130"/>
      <c r="P21" s="130"/>
      <c r="Q21" s="130"/>
      <c r="R21" s="130"/>
      <c r="S21" s="131">
        <v>6867765.8600000003</v>
      </c>
    </row>
    <row r="22" spans="2:19" ht="15.75" thickBot="1">
      <c r="B22" s="18"/>
      <c r="C22" s="40" t="s">
        <v>16</v>
      </c>
      <c r="D22" s="20"/>
      <c r="E22" s="19"/>
      <c r="F22" s="95"/>
      <c r="G22" s="96"/>
      <c r="H22" s="96"/>
      <c r="I22" s="96"/>
      <c r="J22" s="96"/>
      <c r="K22" s="19"/>
      <c r="L22" s="19"/>
      <c r="M22" s="19"/>
      <c r="N22" s="19"/>
      <c r="O22" s="19"/>
      <c r="P22" s="19"/>
      <c r="Q22" s="19"/>
      <c r="R22" s="19"/>
    </row>
    <row r="23" spans="2:19" ht="36.75" thickBot="1">
      <c r="B23" s="65">
        <v>1</v>
      </c>
      <c r="C23" s="67" t="s">
        <v>175</v>
      </c>
      <c r="D23" s="10" t="s">
        <v>27</v>
      </c>
      <c r="E23" s="62">
        <v>2009</v>
      </c>
      <c r="F23" s="12">
        <v>444.7</v>
      </c>
      <c r="G23" s="12">
        <v>14593698</v>
      </c>
      <c r="H23" s="12">
        <v>10093906</v>
      </c>
      <c r="I23" s="12"/>
      <c r="J23" s="12"/>
      <c r="K23" s="12"/>
      <c r="L23" s="12"/>
      <c r="M23" s="12">
        <v>14593698</v>
      </c>
      <c r="N23" s="12">
        <v>10093906</v>
      </c>
      <c r="O23" s="12"/>
      <c r="P23" s="12"/>
      <c r="Q23" s="12"/>
      <c r="R23" s="12"/>
    </row>
    <row r="24" spans="2:19" ht="36.75" customHeight="1" thickBot="1">
      <c r="B24" s="63">
        <v>2</v>
      </c>
      <c r="C24" s="64" t="s">
        <v>170</v>
      </c>
      <c r="D24" s="56" t="s">
        <v>133</v>
      </c>
      <c r="E24" s="62">
        <v>1977</v>
      </c>
      <c r="F24" s="44">
        <v>373.2</v>
      </c>
      <c r="G24" s="74">
        <v>2225581</v>
      </c>
      <c r="H24" s="44">
        <v>0</v>
      </c>
      <c r="I24" s="12"/>
      <c r="J24" s="12"/>
      <c r="K24" s="12"/>
      <c r="L24" s="12"/>
      <c r="M24" s="12">
        <v>2225581</v>
      </c>
      <c r="N24" s="44">
        <v>0</v>
      </c>
      <c r="O24" s="44"/>
      <c r="P24" s="12"/>
      <c r="Q24" s="12"/>
      <c r="R24" s="12"/>
    </row>
    <row r="25" spans="2:19" ht="24">
      <c r="B25" s="143">
        <v>3</v>
      </c>
      <c r="C25" s="144" t="s">
        <v>169</v>
      </c>
      <c r="D25" s="56" t="s">
        <v>31</v>
      </c>
      <c r="E25" s="145">
        <v>1965</v>
      </c>
      <c r="F25" s="13">
        <v>370.6</v>
      </c>
      <c r="G25" s="14">
        <v>4185590</v>
      </c>
      <c r="H25" s="14">
        <v>456923</v>
      </c>
      <c r="I25" s="72"/>
      <c r="J25" s="12"/>
      <c r="K25" s="12"/>
      <c r="L25" s="12"/>
      <c r="M25" s="14">
        <v>4185590</v>
      </c>
      <c r="N25" s="14">
        <v>456923</v>
      </c>
      <c r="O25" s="14"/>
      <c r="P25" s="72"/>
      <c r="Q25" s="12"/>
      <c r="R25" s="12"/>
    </row>
    <row r="26" spans="2:19" ht="13.5" thickBot="1">
      <c r="B26" s="143"/>
      <c r="C26" s="144"/>
      <c r="D26" s="11"/>
      <c r="E26" s="145"/>
      <c r="F26" s="45"/>
      <c r="G26" s="45"/>
      <c r="H26" s="45"/>
      <c r="I26" s="75"/>
      <c r="J26" s="13"/>
      <c r="K26" s="13"/>
      <c r="L26" s="13"/>
      <c r="M26" s="45"/>
      <c r="N26" s="76"/>
      <c r="O26" s="76"/>
      <c r="P26" s="75"/>
      <c r="Q26" s="13"/>
      <c r="R26" s="13"/>
    </row>
    <row r="27" spans="2:19">
      <c r="B27" s="143">
        <v>4</v>
      </c>
      <c r="C27" s="144" t="s">
        <v>129</v>
      </c>
      <c r="D27" s="56" t="s">
        <v>29</v>
      </c>
      <c r="E27" s="145">
        <v>1962</v>
      </c>
      <c r="F27" s="14">
        <v>66.5</v>
      </c>
      <c r="G27" s="14">
        <v>34362</v>
      </c>
      <c r="H27" s="14">
        <v>4896.66</v>
      </c>
      <c r="I27" s="14">
        <v>34362</v>
      </c>
      <c r="J27" s="14">
        <v>4896.66</v>
      </c>
      <c r="K27" s="14"/>
      <c r="L27" s="14"/>
      <c r="M27" s="14"/>
      <c r="N27" s="17"/>
      <c r="O27" s="12"/>
      <c r="P27" s="12"/>
      <c r="Q27" s="12"/>
      <c r="R27" s="12"/>
    </row>
    <row r="28" spans="2:19" ht="13.5" thickBot="1">
      <c r="B28" s="143"/>
      <c r="C28" s="144"/>
      <c r="D28" s="11" t="s">
        <v>30</v>
      </c>
      <c r="E28" s="1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9">
      <c r="B29" s="150">
        <v>5</v>
      </c>
      <c r="C29" s="147" t="s">
        <v>47</v>
      </c>
      <c r="D29" s="56" t="s">
        <v>48</v>
      </c>
      <c r="E29" s="148">
        <v>1989</v>
      </c>
      <c r="F29" s="14">
        <v>150</v>
      </c>
      <c r="G29" s="14">
        <v>66000</v>
      </c>
      <c r="H29" s="14">
        <v>37435.379999999997</v>
      </c>
      <c r="I29" s="14">
        <v>66000</v>
      </c>
      <c r="J29" s="14">
        <v>37435.379999999997</v>
      </c>
      <c r="K29" s="14"/>
      <c r="L29" s="14"/>
      <c r="M29" s="12"/>
      <c r="N29" s="12"/>
      <c r="O29" s="12"/>
      <c r="P29" s="12"/>
      <c r="Q29" s="12"/>
      <c r="R29" s="12"/>
    </row>
    <row r="30" spans="2:19" ht="13.5" thickBot="1">
      <c r="B30" s="143"/>
      <c r="C30" s="147"/>
      <c r="D30" s="57" t="s">
        <v>89</v>
      </c>
      <c r="E30" s="14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2:19">
      <c r="B31" s="143">
        <v>6</v>
      </c>
      <c r="C31" s="144" t="s">
        <v>66</v>
      </c>
      <c r="D31" s="56" t="s">
        <v>52</v>
      </c>
      <c r="E31" s="145">
        <v>1970</v>
      </c>
      <c r="F31" s="12">
        <v>38</v>
      </c>
      <c r="G31" s="12">
        <v>18000</v>
      </c>
      <c r="H31" s="12">
        <v>1500.96</v>
      </c>
      <c r="I31" s="12">
        <v>18000</v>
      </c>
      <c r="J31" s="12">
        <v>1500.96</v>
      </c>
      <c r="K31" s="12"/>
      <c r="L31" s="12"/>
      <c r="M31" s="17"/>
      <c r="N31" s="12"/>
      <c r="O31" s="12"/>
      <c r="P31" s="12"/>
      <c r="Q31" s="12"/>
      <c r="R31" s="12"/>
    </row>
    <row r="32" spans="2:19" ht="13.5" thickBot="1">
      <c r="B32" s="143"/>
      <c r="C32" s="144"/>
      <c r="D32" s="57" t="s">
        <v>75</v>
      </c>
      <c r="E32" s="14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9">
      <c r="B33" s="143">
        <v>7</v>
      </c>
      <c r="C33" s="146" t="s">
        <v>66</v>
      </c>
      <c r="D33" s="56" t="s">
        <v>52</v>
      </c>
      <c r="E33" s="148">
        <v>1972</v>
      </c>
      <c r="F33" s="12">
        <v>70</v>
      </c>
      <c r="G33" s="12">
        <v>19500</v>
      </c>
      <c r="H33" s="12">
        <v>4759.9399999999996</v>
      </c>
      <c r="I33" s="12">
        <v>19500</v>
      </c>
      <c r="J33" s="12">
        <v>4759.9399999999996</v>
      </c>
      <c r="K33" s="12"/>
      <c r="L33" s="12"/>
      <c r="M33" s="17"/>
      <c r="N33" s="12"/>
      <c r="O33" s="12"/>
      <c r="P33" s="12"/>
      <c r="Q33" s="12"/>
      <c r="R33" s="12"/>
    </row>
    <row r="34" spans="1:19" ht="13.5" thickBot="1">
      <c r="B34" s="143"/>
      <c r="C34" s="147"/>
      <c r="D34" s="57" t="s">
        <v>76</v>
      </c>
      <c r="E34" s="1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9">
      <c r="A35" s="80"/>
      <c r="B35" s="151">
        <v>8</v>
      </c>
      <c r="C35" s="146" t="s">
        <v>66</v>
      </c>
      <c r="D35" s="11" t="s">
        <v>52</v>
      </c>
      <c r="E35" s="148">
        <v>1973</v>
      </c>
      <c r="F35" s="12">
        <v>19</v>
      </c>
      <c r="G35" s="12">
        <v>9250</v>
      </c>
      <c r="H35" s="12">
        <v>4850.8</v>
      </c>
      <c r="I35" s="12">
        <v>9250</v>
      </c>
      <c r="J35" s="12">
        <v>4850.8</v>
      </c>
      <c r="K35" s="12"/>
      <c r="L35" s="12"/>
      <c r="M35" s="12"/>
      <c r="N35" s="12"/>
      <c r="O35" s="12"/>
      <c r="P35" s="12"/>
      <c r="Q35" s="17"/>
      <c r="R35" s="17"/>
    </row>
    <row r="36" spans="1:19" ht="13.5" thickBot="1">
      <c r="B36" s="143"/>
      <c r="C36" s="147"/>
      <c r="D36" s="57" t="s">
        <v>77</v>
      </c>
      <c r="E36" s="145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9">
      <c r="B37" s="150">
        <v>9</v>
      </c>
      <c r="C37" s="146" t="s">
        <v>66</v>
      </c>
      <c r="D37" s="56" t="s">
        <v>78</v>
      </c>
      <c r="E37" s="148">
        <v>1964</v>
      </c>
      <c r="F37" s="12">
        <v>60</v>
      </c>
      <c r="G37" s="12">
        <v>18000</v>
      </c>
      <c r="H37" s="12">
        <v>1439.55</v>
      </c>
      <c r="I37" s="12">
        <v>18000</v>
      </c>
      <c r="J37" s="12">
        <v>1439.55</v>
      </c>
      <c r="K37" s="12"/>
      <c r="L37" s="12"/>
      <c r="M37" s="12"/>
      <c r="N37" s="12"/>
      <c r="O37" s="12"/>
      <c r="P37" s="12"/>
      <c r="Q37" s="17"/>
      <c r="R37" s="17"/>
    </row>
    <row r="38" spans="1:19" ht="13.5" thickBot="1">
      <c r="B38" s="143"/>
      <c r="C38" s="147"/>
      <c r="D38" s="57" t="s">
        <v>79</v>
      </c>
      <c r="E38" s="145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9">
      <c r="B39" s="143">
        <v>10</v>
      </c>
      <c r="C39" s="146" t="s">
        <v>65</v>
      </c>
      <c r="D39" s="56" t="s">
        <v>80</v>
      </c>
      <c r="E39" s="145">
        <v>1965</v>
      </c>
      <c r="F39" s="14">
        <v>30</v>
      </c>
      <c r="G39" s="14">
        <v>15816</v>
      </c>
      <c r="H39" s="12">
        <v>632.63</v>
      </c>
      <c r="I39" s="14">
        <v>15816</v>
      </c>
      <c r="J39" s="12">
        <v>632.63</v>
      </c>
      <c r="K39" s="12"/>
      <c r="L39" s="12"/>
      <c r="M39" s="12"/>
      <c r="N39" s="12"/>
      <c r="O39" s="12"/>
      <c r="P39" s="12"/>
      <c r="Q39" s="12"/>
      <c r="R39" s="12"/>
    </row>
    <row r="40" spans="1:19" ht="13.5" thickBot="1">
      <c r="B40" s="143"/>
      <c r="C40" s="147"/>
      <c r="D40" s="57" t="s">
        <v>67</v>
      </c>
      <c r="E40" s="14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9" ht="24">
      <c r="B41" s="63">
        <v>11</v>
      </c>
      <c r="C41" s="55" t="s">
        <v>81</v>
      </c>
      <c r="D41" s="64" t="s">
        <v>82</v>
      </c>
      <c r="E41" s="62">
        <v>1973</v>
      </c>
      <c r="F41" s="44">
        <v>150</v>
      </c>
      <c r="G41" s="44">
        <v>131292</v>
      </c>
      <c r="H41" s="44">
        <v>0</v>
      </c>
      <c r="I41" s="16"/>
      <c r="J41" s="16"/>
      <c r="K41" s="16"/>
      <c r="L41" s="16"/>
      <c r="M41" s="16"/>
      <c r="N41" s="16"/>
      <c r="O41" s="16">
        <v>131292</v>
      </c>
      <c r="P41" s="16">
        <v>0</v>
      </c>
      <c r="Q41" s="16"/>
      <c r="R41" s="16"/>
    </row>
    <row r="42" spans="1:19" ht="22.5" customHeight="1">
      <c r="B42" s="59">
        <v>12</v>
      </c>
      <c r="C42" s="54" t="s">
        <v>181</v>
      </c>
      <c r="D42" s="11" t="s">
        <v>182</v>
      </c>
      <c r="E42" s="62">
        <v>2020</v>
      </c>
      <c r="F42" s="13">
        <v>60</v>
      </c>
      <c r="G42" s="13">
        <v>1350850</v>
      </c>
      <c r="H42" s="13">
        <v>0</v>
      </c>
      <c r="I42" s="13">
        <v>1350850</v>
      </c>
      <c r="J42" s="13">
        <v>0</v>
      </c>
      <c r="K42" s="13"/>
      <c r="L42" s="13"/>
      <c r="M42" s="13"/>
      <c r="N42" s="13"/>
      <c r="O42" s="13"/>
      <c r="P42" s="13"/>
      <c r="Q42" s="13"/>
      <c r="R42" s="13"/>
    </row>
    <row r="43" spans="1:19" hidden="1">
      <c r="B43" s="100"/>
      <c r="C43" s="99"/>
      <c r="D43" s="104"/>
      <c r="E43" s="101"/>
      <c r="F43" s="44"/>
      <c r="G43" s="44"/>
      <c r="H43" s="13"/>
      <c r="I43" s="44"/>
      <c r="J43" s="13"/>
      <c r="K43" s="16"/>
      <c r="L43" s="16"/>
      <c r="M43" s="16"/>
      <c r="N43" s="16"/>
      <c r="O43" s="16"/>
      <c r="P43" s="16"/>
      <c r="Q43" s="16"/>
      <c r="R43" s="16"/>
    </row>
    <row r="44" spans="1:19">
      <c r="B44" s="127">
        <v>12</v>
      </c>
      <c r="C44" s="128" t="s">
        <v>6</v>
      </c>
      <c r="D44" s="129"/>
      <c r="E44" s="132"/>
      <c r="F44" s="130">
        <f t="shared" ref="F44:R44" si="0">SUM(F23:F42)</f>
        <v>1832</v>
      </c>
      <c r="G44" s="130">
        <f t="shared" si="0"/>
        <v>22667939</v>
      </c>
      <c r="H44" s="130">
        <f t="shared" si="0"/>
        <v>10606344.920000004</v>
      </c>
      <c r="I44" s="130">
        <f t="shared" si="0"/>
        <v>1531778</v>
      </c>
      <c r="J44" s="130">
        <f t="shared" si="0"/>
        <v>55515.92</v>
      </c>
      <c r="K44" s="130">
        <f t="shared" si="0"/>
        <v>0</v>
      </c>
      <c r="L44" s="130">
        <f t="shared" si="0"/>
        <v>0</v>
      </c>
      <c r="M44" s="130">
        <f t="shared" si="0"/>
        <v>21004869</v>
      </c>
      <c r="N44" s="130">
        <f t="shared" si="0"/>
        <v>10550829</v>
      </c>
      <c r="O44" s="130">
        <f t="shared" si="0"/>
        <v>131292</v>
      </c>
      <c r="P44" s="130">
        <f t="shared" si="0"/>
        <v>0</v>
      </c>
      <c r="Q44" s="130">
        <f t="shared" si="0"/>
        <v>0</v>
      </c>
      <c r="R44" s="130">
        <f t="shared" si="0"/>
        <v>0</v>
      </c>
      <c r="S44" s="133">
        <f>I44+K44+M44+O44</f>
        <v>22667939</v>
      </c>
    </row>
    <row r="45" spans="1:19" ht="13.5" thickBot="1">
      <c r="B45" s="69"/>
      <c r="C45" s="25" t="s">
        <v>17</v>
      </c>
      <c r="D45" s="26"/>
      <c r="E45" s="71"/>
      <c r="F45" s="97"/>
      <c r="G45" s="98"/>
      <c r="H45" s="98"/>
      <c r="I45" s="98"/>
      <c r="J45" s="98"/>
      <c r="K45" s="82"/>
      <c r="L45" s="82"/>
      <c r="M45" s="82"/>
      <c r="N45" s="82"/>
      <c r="O45" s="82"/>
      <c r="P45" s="82"/>
      <c r="Q45" s="82"/>
      <c r="R45" s="82"/>
    </row>
    <row r="46" spans="1:19">
      <c r="B46" s="150">
        <v>1</v>
      </c>
      <c r="C46" s="146" t="s">
        <v>32</v>
      </c>
      <c r="D46" s="56" t="s">
        <v>90</v>
      </c>
      <c r="E46" s="148">
        <v>1974</v>
      </c>
      <c r="F46" s="12">
        <v>50</v>
      </c>
      <c r="G46" s="12"/>
      <c r="H46" s="12">
        <v>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9" ht="13.5" thickBot="1">
      <c r="B47" s="143"/>
      <c r="C47" s="147"/>
      <c r="D47" s="57" t="s">
        <v>34</v>
      </c>
      <c r="E47" s="145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9">
      <c r="B48" s="143">
        <v>2</v>
      </c>
      <c r="C48" s="147" t="s">
        <v>39</v>
      </c>
      <c r="D48" s="11" t="s">
        <v>35</v>
      </c>
      <c r="E48" s="145">
        <v>1962</v>
      </c>
      <c r="F48" s="14">
        <v>50</v>
      </c>
      <c r="G48" s="14"/>
      <c r="H48" s="14">
        <v>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ht="13.5" thickBot="1">
      <c r="B49" s="143"/>
      <c r="C49" s="147"/>
      <c r="D49" s="57" t="s">
        <v>36</v>
      </c>
      <c r="E49" s="145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2:18">
      <c r="B50" s="143">
        <v>3</v>
      </c>
      <c r="C50" s="147" t="s">
        <v>38</v>
      </c>
      <c r="D50" s="11" t="s">
        <v>37</v>
      </c>
      <c r="E50" s="145">
        <v>1990</v>
      </c>
      <c r="F50" s="14">
        <v>80</v>
      </c>
      <c r="G50" s="14"/>
      <c r="H50" s="14">
        <v>0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ht="13.5" thickBot="1">
      <c r="B51" s="143"/>
      <c r="C51" s="147"/>
      <c r="D51" s="57" t="s">
        <v>68</v>
      </c>
      <c r="E51" s="145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2:18">
      <c r="B52" s="150">
        <v>4</v>
      </c>
      <c r="C52" s="147" t="s">
        <v>154</v>
      </c>
      <c r="D52" s="11" t="s">
        <v>40</v>
      </c>
      <c r="E52" s="148">
        <v>1997</v>
      </c>
      <c r="F52" s="12">
        <v>298</v>
      </c>
      <c r="G52" s="12">
        <v>32015</v>
      </c>
      <c r="H52" s="12">
        <v>0</v>
      </c>
      <c r="I52" s="12">
        <v>32015</v>
      </c>
      <c r="J52" s="12">
        <v>0</v>
      </c>
      <c r="K52" s="12"/>
      <c r="L52" s="12"/>
      <c r="M52" s="12"/>
      <c r="N52" s="12"/>
      <c r="O52" s="12"/>
      <c r="P52" s="12"/>
      <c r="Q52" s="12"/>
      <c r="R52" s="12"/>
    </row>
    <row r="53" spans="2:18" ht="13.5" thickBot="1">
      <c r="B53" s="143"/>
      <c r="C53" s="147"/>
      <c r="D53" s="57" t="s">
        <v>155</v>
      </c>
      <c r="E53" s="1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</row>
    <row r="54" spans="2:18">
      <c r="B54" s="150">
        <v>5</v>
      </c>
      <c r="C54" s="147" t="s">
        <v>156</v>
      </c>
      <c r="D54" s="11" t="s">
        <v>40</v>
      </c>
      <c r="E54" s="148">
        <v>1997</v>
      </c>
      <c r="F54" s="12">
        <v>120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ht="13.5" thickBot="1">
      <c r="B55" s="143"/>
      <c r="C55" s="147"/>
      <c r="D55" s="57" t="s">
        <v>142</v>
      </c>
      <c r="E55" s="1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2:18">
      <c r="B56" s="150">
        <v>6</v>
      </c>
      <c r="C56" s="147" t="s">
        <v>157</v>
      </c>
      <c r="D56" s="11" t="s">
        <v>40</v>
      </c>
      <c r="E56" s="148">
        <v>1997</v>
      </c>
      <c r="F56" s="12">
        <v>36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ht="13.5" thickBot="1">
      <c r="B57" s="143"/>
      <c r="C57" s="147"/>
      <c r="D57" s="57" t="s">
        <v>34</v>
      </c>
      <c r="E57" s="1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2:18">
      <c r="B58" s="143">
        <v>7</v>
      </c>
      <c r="C58" s="147" t="s">
        <v>147</v>
      </c>
      <c r="D58" s="11" t="s">
        <v>40</v>
      </c>
      <c r="E58" s="145">
        <v>1998</v>
      </c>
      <c r="F58" s="14">
        <v>60</v>
      </c>
      <c r="G58" s="14">
        <v>3740</v>
      </c>
      <c r="H58" s="14">
        <v>0</v>
      </c>
      <c r="I58" s="14">
        <v>3740</v>
      </c>
      <c r="J58" s="14">
        <v>0</v>
      </c>
      <c r="K58" s="13"/>
      <c r="L58" s="13"/>
      <c r="M58" s="12"/>
      <c r="N58" s="12"/>
      <c r="O58" s="12"/>
      <c r="P58" s="12"/>
      <c r="Q58" s="12"/>
      <c r="R58" s="12"/>
    </row>
    <row r="59" spans="2:18" ht="13.5" thickBot="1">
      <c r="B59" s="143"/>
      <c r="C59" s="147"/>
      <c r="D59" s="57" t="s">
        <v>36</v>
      </c>
      <c r="E59" s="145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2:18">
      <c r="B60" s="150">
        <v>8</v>
      </c>
      <c r="C60" s="147" t="s">
        <v>150</v>
      </c>
      <c r="D60" s="11" t="s">
        <v>41</v>
      </c>
      <c r="E60" s="148">
        <v>1995</v>
      </c>
      <c r="F60" s="12">
        <v>707</v>
      </c>
      <c r="G60" s="12">
        <v>100973</v>
      </c>
      <c r="H60" s="12">
        <v>0</v>
      </c>
      <c r="I60" s="12">
        <v>100973</v>
      </c>
      <c r="J60" s="12">
        <v>0</v>
      </c>
      <c r="K60" s="12"/>
      <c r="L60" s="12"/>
      <c r="M60" s="12"/>
      <c r="N60" s="12"/>
      <c r="O60" s="12"/>
      <c r="P60" s="12"/>
      <c r="Q60" s="12"/>
      <c r="R60" s="12"/>
    </row>
    <row r="61" spans="2:18" ht="13.5" thickBot="1">
      <c r="B61" s="143"/>
      <c r="C61" s="147"/>
      <c r="D61" s="57" t="s">
        <v>141</v>
      </c>
      <c r="E61" s="1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2:18">
      <c r="B62" s="143">
        <v>9</v>
      </c>
      <c r="C62" s="147" t="s">
        <v>18</v>
      </c>
      <c r="D62" s="11" t="s">
        <v>41</v>
      </c>
      <c r="E62" s="148">
        <v>1995</v>
      </c>
      <c r="F62" s="14">
        <v>79</v>
      </c>
      <c r="G62" s="14">
        <v>34350</v>
      </c>
      <c r="H62" s="14">
        <v>0</v>
      </c>
      <c r="I62" s="14">
        <v>34350</v>
      </c>
      <c r="J62" s="14">
        <v>0</v>
      </c>
      <c r="K62" s="12"/>
      <c r="L62" s="12"/>
      <c r="M62" s="12"/>
      <c r="N62" s="12"/>
      <c r="O62" s="12"/>
      <c r="P62" s="12"/>
      <c r="Q62" s="12"/>
      <c r="R62" s="12"/>
    </row>
    <row r="63" spans="2:18" ht="13.5" thickBot="1">
      <c r="B63" s="143"/>
      <c r="C63" s="147"/>
      <c r="D63" s="57"/>
      <c r="E63" s="145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2:18">
      <c r="B64" s="143">
        <v>10</v>
      </c>
      <c r="C64" s="147" t="s">
        <v>165</v>
      </c>
      <c r="D64" s="11" t="s">
        <v>41</v>
      </c>
      <c r="E64" s="148">
        <v>1997</v>
      </c>
      <c r="F64" s="14">
        <v>3787</v>
      </c>
      <c r="G64" s="14">
        <v>220017</v>
      </c>
      <c r="H64" s="14">
        <v>0</v>
      </c>
      <c r="I64" s="14">
        <v>220017</v>
      </c>
      <c r="J64" s="14">
        <v>0</v>
      </c>
      <c r="K64" s="12"/>
      <c r="L64" s="12"/>
      <c r="M64" s="12"/>
      <c r="N64" s="12"/>
      <c r="O64" s="12"/>
      <c r="P64" s="12"/>
      <c r="Q64" s="12"/>
      <c r="R64" s="12"/>
    </row>
    <row r="65" spans="2:18" ht="13.5" thickBot="1">
      <c r="B65" s="143"/>
      <c r="C65" s="147"/>
      <c r="D65" s="57"/>
      <c r="E65" s="145"/>
      <c r="F65" s="13"/>
      <c r="G65" s="13"/>
      <c r="H65" s="13"/>
      <c r="I65" s="13"/>
      <c r="J65" s="13"/>
      <c r="K65" s="45"/>
      <c r="L65" s="45"/>
      <c r="M65" s="13"/>
      <c r="N65" s="13"/>
      <c r="O65" s="13"/>
      <c r="P65" s="13"/>
      <c r="Q65" s="13"/>
      <c r="R65" s="13"/>
    </row>
    <row r="66" spans="2:18" ht="36.75" thickBot="1">
      <c r="B66" s="63">
        <v>11</v>
      </c>
      <c r="C66" s="55" t="s">
        <v>151</v>
      </c>
      <c r="D66" s="64" t="s">
        <v>40</v>
      </c>
      <c r="E66" s="62">
        <v>1996</v>
      </c>
      <c r="F66" s="14">
        <v>660</v>
      </c>
      <c r="G66" s="14">
        <v>42903</v>
      </c>
      <c r="H66" s="14">
        <v>0</v>
      </c>
      <c r="I66" s="14">
        <v>42903</v>
      </c>
      <c r="J66" s="14">
        <v>0</v>
      </c>
      <c r="K66" s="13"/>
      <c r="L66" s="13"/>
      <c r="M66" s="12"/>
      <c r="N66" s="12"/>
      <c r="O66" s="12"/>
      <c r="P66" s="12"/>
      <c r="Q66" s="12"/>
      <c r="R66" s="12"/>
    </row>
    <row r="67" spans="2:18" ht="36.75" thickBot="1">
      <c r="B67" s="63">
        <v>12</v>
      </c>
      <c r="C67" s="55" t="s">
        <v>152</v>
      </c>
      <c r="D67" s="64" t="s">
        <v>153</v>
      </c>
      <c r="E67" s="62">
        <v>1996</v>
      </c>
      <c r="F67" s="14">
        <v>565</v>
      </c>
      <c r="G67" s="14">
        <v>36727</v>
      </c>
      <c r="H67" s="14">
        <v>0</v>
      </c>
      <c r="I67" s="14">
        <v>36727</v>
      </c>
      <c r="J67" s="14">
        <v>0</v>
      </c>
      <c r="K67" s="12"/>
      <c r="L67" s="12"/>
      <c r="M67" s="12"/>
      <c r="N67" s="12"/>
      <c r="O67" s="12"/>
      <c r="P67" s="12"/>
      <c r="Q67" s="12"/>
      <c r="R67" s="12"/>
    </row>
    <row r="68" spans="2:18">
      <c r="B68" s="143">
        <v>13</v>
      </c>
      <c r="C68" s="147" t="s">
        <v>146</v>
      </c>
      <c r="D68" s="11" t="s">
        <v>40</v>
      </c>
      <c r="E68" s="145">
        <v>1995</v>
      </c>
      <c r="F68" s="14">
        <v>971</v>
      </c>
      <c r="G68" s="14">
        <v>73694</v>
      </c>
      <c r="H68" s="14">
        <v>0</v>
      </c>
      <c r="I68" s="14">
        <v>73694</v>
      </c>
      <c r="J68" s="14">
        <v>0</v>
      </c>
      <c r="K68" s="12"/>
      <c r="L68" s="12"/>
      <c r="M68" s="12"/>
      <c r="N68" s="12"/>
      <c r="O68" s="12"/>
      <c r="P68" s="12"/>
      <c r="Q68" s="12"/>
      <c r="R68" s="12"/>
    </row>
    <row r="69" spans="2:18" ht="13.5" thickBot="1">
      <c r="B69" s="143"/>
      <c r="C69" s="147"/>
      <c r="D69" s="57" t="s">
        <v>36</v>
      </c>
      <c r="E69" s="145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2:18">
      <c r="B70" s="143">
        <v>14</v>
      </c>
      <c r="C70" s="147" t="s">
        <v>145</v>
      </c>
      <c r="D70" s="11" t="s">
        <v>40</v>
      </c>
      <c r="E70" s="145">
        <v>1995</v>
      </c>
      <c r="F70" s="14">
        <v>4669</v>
      </c>
      <c r="G70" s="14">
        <v>569364</v>
      </c>
      <c r="H70" s="14">
        <v>0</v>
      </c>
      <c r="I70" s="14">
        <v>569364</v>
      </c>
      <c r="J70" s="14">
        <v>0</v>
      </c>
      <c r="K70" s="12"/>
      <c r="L70" s="12"/>
      <c r="M70" s="12"/>
      <c r="N70" s="12"/>
      <c r="O70" s="12"/>
      <c r="P70" s="12"/>
      <c r="Q70" s="12"/>
      <c r="R70" s="12"/>
    </row>
    <row r="71" spans="2:18" ht="13.5" thickBot="1">
      <c r="B71" s="143"/>
      <c r="C71" s="147"/>
      <c r="D71" s="57"/>
      <c r="E71" s="145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2:18">
      <c r="B72" s="143">
        <v>15</v>
      </c>
      <c r="C72" s="147" t="s">
        <v>148</v>
      </c>
      <c r="D72" s="11" t="s">
        <v>43</v>
      </c>
      <c r="E72" s="145">
        <v>1997</v>
      </c>
      <c r="F72" s="14">
        <v>1350</v>
      </c>
      <c r="G72" s="14">
        <v>140068</v>
      </c>
      <c r="H72" s="14">
        <v>0</v>
      </c>
      <c r="I72" s="14">
        <v>140068</v>
      </c>
      <c r="J72" s="14">
        <v>0</v>
      </c>
      <c r="K72" s="12"/>
      <c r="L72" s="12"/>
      <c r="M72" s="12"/>
      <c r="N72" s="12"/>
      <c r="O72" s="12"/>
      <c r="P72" s="12"/>
      <c r="Q72" s="12"/>
      <c r="R72" s="12"/>
    </row>
    <row r="73" spans="2:18" ht="13.5" thickBot="1">
      <c r="B73" s="143"/>
      <c r="C73" s="147"/>
      <c r="D73" s="57"/>
      <c r="E73" s="145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13"/>
    </row>
    <row r="74" spans="2:18" ht="24">
      <c r="B74" s="143">
        <v>16</v>
      </c>
      <c r="C74" s="147" t="s">
        <v>158</v>
      </c>
      <c r="D74" s="11" t="s">
        <v>159</v>
      </c>
      <c r="E74" s="148">
        <v>1999</v>
      </c>
      <c r="F74" s="12">
        <v>250</v>
      </c>
      <c r="G74" s="12">
        <v>12204</v>
      </c>
      <c r="H74" s="12">
        <v>0</v>
      </c>
      <c r="I74" s="12">
        <v>12204</v>
      </c>
      <c r="J74" s="12">
        <v>0</v>
      </c>
      <c r="K74" s="12"/>
      <c r="L74" s="12"/>
      <c r="M74" s="12"/>
      <c r="N74" s="12"/>
      <c r="O74" s="12"/>
      <c r="P74" s="12"/>
      <c r="Q74" s="12"/>
      <c r="R74" s="12"/>
    </row>
    <row r="75" spans="2:18" ht="13.5" thickBot="1">
      <c r="B75" s="143"/>
      <c r="C75" s="147"/>
      <c r="D75" s="57"/>
      <c r="E75" s="1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2:18" ht="24">
      <c r="B76" s="143">
        <v>17</v>
      </c>
      <c r="C76" s="147" t="s">
        <v>160</v>
      </c>
      <c r="D76" s="11" t="s">
        <v>161</v>
      </c>
      <c r="E76" s="148">
        <v>1999</v>
      </c>
      <c r="F76" s="12">
        <v>90</v>
      </c>
      <c r="G76" s="12">
        <v>4394</v>
      </c>
      <c r="H76" s="12">
        <v>0</v>
      </c>
      <c r="I76" s="12">
        <v>4394</v>
      </c>
      <c r="J76" s="12">
        <v>0</v>
      </c>
      <c r="K76" s="12"/>
      <c r="L76" s="12"/>
      <c r="M76" s="12"/>
      <c r="N76" s="12"/>
      <c r="O76" s="12"/>
      <c r="P76" s="12"/>
      <c r="Q76" s="12"/>
      <c r="R76" s="12"/>
    </row>
    <row r="77" spans="2:18" ht="13.5" thickBot="1">
      <c r="B77" s="143"/>
      <c r="C77" s="147"/>
      <c r="D77" s="57"/>
      <c r="E77" s="1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2:18">
      <c r="B78" s="143">
        <v>18</v>
      </c>
      <c r="C78" s="147" t="s">
        <v>149</v>
      </c>
      <c r="D78" s="11" t="s">
        <v>44</v>
      </c>
      <c r="E78" s="153">
        <v>2000</v>
      </c>
      <c r="F78" s="14">
        <v>816</v>
      </c>
      <c r="G78" s="14">
        <v>116278</v>
      </c>
      <c r="H78" s="14">
        <v>0</v>
      </c>
      <c r="I78" s="14">
        <v>116278</v>
      </c>
      <c r="J78" s="14">
        <v>0</v>
      </c>
      <c r="K78" s="13"/>
      <c r="L78" s="13"/>
      <c r="M78" s="12"/>
      <c r="N78" s="12"/>
      <c r="O78" s="12"/>
      <c r="P78" s="12"/>
      <c r="Q78" s="12"/>
      <c r="R78" s="12"/>
    </row>
    <row r="79" spans="2:18" ht="13.5" thickBot="1">
      <c r="B79" s="143"/>
      <c r="C79" s="147"/>
      <c r="D79" s="57" t="s">
        <v>143</v>
      </c>
      <c r="E79" s="148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2:18">
      <c r="B80" s="143">
        <v>19</v>
      </c>
      <c r="C80" s="147" t="s">
        <v>144</v>
      </c>
      <c r="D80" s="11" t="s">
        <v>42</v>
      </c>
      <c r="E80" s="148">
        <v>1997</v>
      </c>
      <c r="F80" s="14">
        <v>1500</v>
      </c>
      <c r="G80" s="14">
        <v>114593</v>
      </c>
      <c r="H80" s="14">
        <v>0</v>
      </c>
      <c r="I80" s="14">
        <v>114593</v>
      </c>
      <c r="J80" s="14">
        <v>0</v>
      </c>
      <c r="K80" s="12"/>
      <c r="L80" s="12"/>
      <c r="M80" s="12"/>
      <c r="N80" s="12"/>
      <c r="O80" s="12"/>
      <c r="P80" s="12"/>
      <c r="Q80" s="12"/>
      <c r="R80" s="12"/>
    </row>
    <row r="81" spans="1:18" ht="13.5" thickBot="1">
      <c r="B81" s="143"/>
      <c r="C81" s="147"/>
      <c r="D81" s="57"/>
      <c r="E81" s="145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24">
      <c r="B82" s="66">
        <v>20</v>
      </c>
      <c r="C82" s="147" t="s">
        <v>162</v>
      </c>
      <c r="D82" s="11" t="s">
        <v>163</v>
      </c>
      <c r="E82" s="148">
        <v>1998</v>
      </c>
      <c r="F82" s="12">
        <v>46</v>
      </c>
      <c r="G82" s="12">
        <v>4370</v>
      </c>
      <c r="H82" s="12">
        <v>0</v>
      </c>
      <c r="I82" s="12">
        <v>4370</v>
      </c>
      <c r="J82" s="12">
        <v>0</v>
      </c>
      <c r="K82" s="12"/>
      <c r="L82" s="12"/>
      <c r="M82" s="12"/>
      <c r="N82" s="12"/>
      <c r="O82" s="12"/>
      <c r="P82" s="12"/>
      <c r="Q82" s="12"/>
      <c r="R82" s="12"/>
    </row>
    <row r="83" spans="1:18" ht="13.5" thickBot="1">
      <c r="A83" s="80"/>
      <c r="B83" s="59"/>
      <c r="C83" s="152"/>
      <c r="D83" s="57"/>
      <c r="E83" s="1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1:18" ht="23.25" customHeight="1">
      <c r="B84" s="59">
        <v>21</v>
      </c>
      <c r="C84" s="55" t="s">
        <v>18</v>
      </c>
      <c r="D84" s="64" t="s">
        <v>41</v>
      </c>
      <c r="E84" s="153">
        <v>1998</v>
      </c>
      <c r="F84" s="44">
        <v>303</v>
      </c>
      <c r="G84" s="44">
        <v>22725</v>
      </c>
      <c r="H84" s="44">
        <v>0</v>
      </c>
      <c r="I84" s="44">
        <v>22725</v>
      </c>
      <c r="J84" s="44">
        <v>0</v>
      </c>
      <c r="K84" s="16"/>
      <c r="L84" s="16"/>
      <c r="M84" s="16"/>
      <c r="N84" s="16"/>
      <c r="O84" s="16"/>
      <c r="P84" s="16"/>
      <c r="Q84" s="16"/>
      <c r="R84" s="16"/>
    </row>
    <row r="85" spans="1:18" ht="24.75" thickBot="1">
      <c r="B85" s="59">
        <v>22</v>
      </c>
      <c r="C85" s="55" t="s">
        <v>21</v>
      </c>
      <c r="D85" s="57" t="s">
        <v>41</v>
      </c>
      <c r="E85" s="148"/>
      <c r="F85" s="13">
        <v>230</v>
      </c>
      <c r="G85" s="13">
        <v>39560</v>
      </c>
      <c r="H85" s="13">
        <v>0</v>
      </c>
      <c r="I85" s="13">
        <v>39560</v>
      </c>
      <c r="J85" s="13">
        <v>0</v>
      </c>
      <c r="K85" s="13"/>
      <c r="L85" s="13"/>
      <c r="M85" s="13"/>
      <c r="N85" s="13"/>
      <c r="O85" s="13"/>
      <c r="P85" s="13"/>
      <c r="Q85" s="13"/>
      <c r="R85" s="13"/>
    </row>
    <row r="86" spans="1:18">
      <c r="B86" s="143">
        <v>23</v>
      </c>
      <c r="C86" s="147" t="s">
        <v>164</v>
      </c>
      <c r="D86" s="11" t="s">
        <v>41</v>
      </c>
      <c r="E86" s="148">
        <v>2002</v>
      </c>
      <c r="F86" s="14">
        <v>224</v>
      </c>
      <c r="G86" s="14">
        <v>39560</v>
      </c>
      <c r="H86" s="14">
        <v>0</v>
      </c>
      <c r="I86" s="14">
        <v>39560</v>
      </c>
      <c r="J86" s="14">
        <v>0</v>
      </c>
      <c r="K86" s="12"/>
      <c r="L86" s="12"/>
      <c r="M86" s="12"/>
      <c r="N86" s="12"/>
      <c r="O86" s="12"/>
      <c r="P86" s="12"/>
      <c r="Q86" s="12"/>
      <c r="R86" s="12"/>
    </row>
    <row r="87" spans="1:18" ht="13.5" thickBot="1">
      <c r="B87" s="143"/>
      <c r="C87" s="147"/>
      <c r="D87" s="57"/>
      <c r="E87" s="145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3.5" thickBot="1">
      <c r="B88" s="59">
        <v>24</v>
      </c>
      <c r="C88" s="54" t="s">
        <v>45</v>
      </c>
      <c r="D88" s="64" t="s">
        <v>40</v>
      </c>
      <c r="E88" s="68">
        <v>1967</v>
      </c>
      <c r="F88" s="14">
        <v>5875</v>
      </c>
      <c r="G88" s="14">
        <v>365000</v>
      </c>
      <c r="H88" s="12">
        <v>114688.73</v>
      </c>
      <c r="I88" s="14"/>
      <c r="J88" s="12"/>
      <c r="K88" s="12"/>
      <c r="L88" s="12"/>
      <c r="M88" s="12"/>
      <c r="N88" s="12"/>
      <c r="O88" s="14">
        <v>365000</v>
      </c>
      <c r="P88" s="12">
        <v>114688.73</v>
      </c>
      <c r="Q88" s="12"/>
      <c r="R88" s="12"/>
    </row>
    <row r="89" spans="1:18" ht="48.75" thickBot="1">
      <c r="B89" s="59">
        <v>25</v>
      </c>
      <c r="C89" s="54" t="s">
        <v>176</v>
      </c>
      <c r="D89" s="64" t="s">
        <v>46</v>
      </c>
      <c r="E89" s="68">
        <v>1993</v>
      </c>
      <c r="F89" s="14">
        <v>1512</v>
      </c>
      <c r="G89" s="44">
        <v>352633.99</v>
      </c>
      <c r="H89" s="16">
        <v>10113.39</v>
      </c>
      <c r="I89" s="44">
        <v>352633.99</v>
      </c>
      <c r="J89" s="16">
        <v>10113.39</v>
      </c>
      <c r="K89" s="12"/>
      <c r="L89" s="12"/>
      <c r="M89" s="12"/>
      <c r="N89" s="12"/>
      <c r="O89" s="12"/>
      <c r="P89" s="12"/>
      <c r="Q89" s="12"/>
      <c r="R89" s="12"/>
    </row>
    <row r="90" spans="1:18" ht="27" customHeight="1" thickBot="1">
      <c r="B90" s="66">
        <v>26</v>
      </c>
      <c r="C90" s="56" t="s">
        <v>84</v>
      </c>
      <c r="D90" s="64" t="s">
        <v>83</v>
      </c>
      <c r="E90" s="77">
        <v>1976</v>
      </c>
      <c r="F90" s="14"/>
      <c r="G90" s="14">
        <v>13700</v>
      </c>
      <c r="H90" s="13">
        <v>0</v>
      </c>
      <c r="I90" s="13"/>
      <c r="J90" s="12"/>
      <c r="K90" s="12"/>
      <c r="L90" s="12"/>
      <c r="M90" s="12"/>
      <c r="N90" s="12"/>
      <c r="O90" s="12">
        <v>13700</v>
      </c>
      <c r="P90" s="12">
        <v>0</v>
      </c>
      <c r="Q90" s="12"/>
      <c r="R90" s="12"/>
    </row>
    <row r="91" spans="1:18">
      <c r="B91" s="154">
        <v>27</v>
      </c>
      <c r="C91" s="155" t="s">
        <v>88</v>
      </c>
      <c r="D91" s="78" t="s">
        <v>83</v>
      </c>
      <c r="E91" s="157">
        <v>1976</v>
      </c>
      <c r="F91" s="14">
        <v>1200</v>
      </c>
      <c r="G91" s="14">
        <v>43800</v>
      </c>
      <c r="H91" s="12">
        <v>0</v>
      </c>
      <c r="I91" s="12"/>
      <c r="J91" s="12"/>
      <c r="K91" s="12"/>
      <c r="L91" s="12"/>
      <c r="M91" s="12"/>
      <c r="N91" s="12"/>
      <c r="O91" s="12">
        <v>43800</v>
      </c>
      <c r="P91" s="12">
        <v>0</v>
      </c>
      <c r="Q91" s="12"/>
      <c r="R91" s="12"/>
    </row>
    <row r="92" spans="1:18" ht="13.5" thickBot="1">
      <c r="B92" s="150"/>
      <c r="C92" s="156"/>
      <c r="D92" s="81"/>
      <c r="E92" s="148"/>
      <c r="F92" s="45"/>
      <c r="G92" s="45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>
      <c r="B93" s="154">
        <v>28</v>
      </c>
      <c r="C93" s="155" t="s">
        <v>87</v>
      </c>
      <c r="D93" s="11" t="s">
        <v>85</v>
      </c>
      <c r="E93" s="153">
        <v>1976</v>
      </c>
      <c r="F93" s="14">
        <v>3040</v>
      </c>
      <c r="G93" s="14">
        <v>43300</v>
      </c>
      <c r="H93" s="12">
        <v>0</v>
      </c>
      <c r="I93" s="12"/>
      <c r="J93" s="12"/>
      <c r="K93" s="12"/>
      <c r="L93" s="12"/>
      <c r="M93" s="12"/>
      <c r="N93" s="12"/>
      <c r="O93" s="12">
        <v>43300</v>
      </c>
      <c r="P93" s="12">
        <v>0</v>
      </c>
      <c r="Q93" s="12"/>
      <c r="R93" s="12"/>
    </row>
    <row r="94" spans="1:18" ht="13.5" thickBot="1">
      <c r="B94" s="150"/>
      <c r="C94" s="156"/>
      <c r="D94" s="57"/>
      <c r="E94" s="148"/>
      <c r="F94" s="45"/>
      <c r="G94" s="45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>
      <c r="B95" s="154">
        <v>29</v>
      </c>
      <c r="C95" s="155" t="s">
        <v>84</v>
      </c>
      <c r="D95" s="11" t="s">
        <v>44</v>
      </c>
      <c r="E95" s="153">
        <v>1976</v>
      </c>
      <c r="F95" s="14"/>
      <c r="G95" s="14">
        <v>14200</v>
      </c>
      <c r="H95" s="12">
        <v>0</v>
      </c>
      <c r="I95" s="12"/>
      <c r="J95" s="12"/>
      <c r="K95" s="12"/>
      <c r="L95" s="12"/>
      <c r="M95" s="12"/>
      <c r="N95" s="12"/>
      <c r="O95" s="12">
        <v>14200</v>
      </c>
      <c r="P95" s="12">
        <v>0</v>
      </c>
      <c r="Q95" s="12"/>
      <c r="R95" s="12"/>
    </row>
    <row r="96" spans="1:18" ht="13.5" thickBot="1">
      <c r="B96" s="150"/>
      <c r="C96" s="156"/>
      <c r="D96" s="57"/>
      <c r="E96" s="148"/>
      <c r="F96" s="45"/>
      <c r="G96" s="45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2:18">
      <c r="B97" s="154">
        <v>30</v>
      </c>
      <c r="C97" s="155" t="s">
        <v>84</v>
      </c>
      <c r="D97" s="11" t="s">
        <v>86</v>
      </c>
      <c r="E97" s="153">
        <v>1982</v>
      </c>
      <c r="F97" s="14"/>
      <c r="G97" s="14">
        <v>14500</v>
      </c>
      <c r="H97" s="12">
        <v>0</v>
      </c>
      <c r="I97" s="12"/>
      <c r="J97" s="12"/>
      <c r="K97" s="12"/>
      <c r="L97" s="12"/>
      <c r="M97" s="12"/>
      <c r="N97" s="12"/>
      <c r="O97" s="12">
        <v>14500</v>
      </c>
      <c r="P97" s="12">
        <v>0</v>
      </c>
      <c r="Q97" s="12"/>
      <c r="R97" s="12"/>
    </row>
    <row r="98" spans="2:18" ht="13.5" thickBot="1">
      <c r="B98" s="150"/>
      <c r="C98" s="156"/>
      <c r="D98" s="57"/>
      <c r="E98" s="148"/>
      <c r="F98" s="45"/>
      <c r="G98" s="45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2:18">
      <c r="B99" s="154">
        <v>31</v>
      </c>
      <c r="C99" s="155" t="s">
        <v>84</v>
      </c>
      <c r="D99" s="11" t="s">
        <v>86</v>
      </c>
      <c r="E99" s="153">
        <v>1982</v>
      </c>
      <c r="F99" s="14"/>
      <c r="G99" s="14">
        <v>14500</v>
      </c>
      <c r="H99" s="12">
        <v>0</v>
      </c>
      <c r="I99" s="12"/>
      <c r="J99" s="12"/>
      <c r="K99" s="12"/>
      <c r="L99" s="12"/>
      <c r="M99" s="12"/>
      <c r="N99" s="12"/>
      <c r="O99" s="12">
        <v>14500</v>
      </c>
      <c r="P99" s="12">
        <v>0</v>
      </c>
      <c r="Q99" s="12"/>
      <c r="R99" s="12"/>
    </row>
    <row r="100" spans="2:18" ht="13.5" thickBot="1">
      <c r="B100" s="150"/>
      <c r="C100" s="156"/>
      <c r="D100" s="57"/>
      <c r="E100" s="148"/>
      <c r="F100" s="45"/>
      <c r="G100" s="45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2:18">
      <c r="B101" s="154">
        <v>32</v>
      </c>
      <c r="C101" s="155" t="s">
        <v>87</v>
      </c>
      <c r="D101" s="11" t="s">
        <v>86</v>
      </c>
      <c r="E101" s="153">
        <v>1982</v>
      </c>
      <c r="F101" s="14">
        <v>5820</v>
      </c>
      <c r="G101" s="14">
        <v>86205</v>
      </c>
      <c r="H101" s="12">
        <v>0</v>
      </c>
      <c r="I101" s="12"/>
      <c r="J101" s="12"/>
      <c r="K101" s="12"/>
      <c r="L101" s="12"/>
      <c r="M101" s="12"/>
      <c r="N101" s="12"/>
      <c r="O101" s="12">
        <v>86205</v>
      </c>
      <c r="P101" s="12">
        <v>0</v>
      </c>
      <c r="Q101" s="12"/>
      <c r="R101" s="12"/>
    </row>
    <row r="102" spans="2:18" ht="13.5" thickBot="1">
      <c r="B102" s="150"/>
      <c r="C102" s="156"/>
      <c r="D102" s="57"/>
      <c r="E102" s="148"/>
      <c r="F102" s="45"/>
      <c r="G102" s="45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2:18">
      <c r="B103" s="154">
        <v>33</v>
      </c>
      <c r="C103" s="155" t="s">
        <v>95</v>
      </c>
      <c r="D103" s="83" t="s">
        <v>52</v>
      </c>
      <c r="E103" s="157">
        <v>2013</v>
      </c>
      <c r="F103" s="14"/>
      <c r="G103" s="14">
        <v>2700</v>
      </c>
      <c r="H103" s="14">
        <v>0</v>
      </c>
      <c r="I103" s="14">
        <v>2700</v>
      </c>
      <c r="J103" s="14">
        <v>0</v>
      </c>
      <c r="K103" s="12"/>
      <c r="L103" s="12"/>
      <c r="M103" s="12"/>
      <c r="N103" s="12"/>
      <c r="O103" s="12"/>
      <c r="P103" s="12"/>
      <c r="Q103" s="12"/>
      <c r="R103" s="12"/>
    </row>
    <row r="104" spans="2:18" ht="13.5" thickBot="1">
      <c r="B104" s="150"/>
      <c r="C104" s="156"/>
      <c r="D104" s="81"/>
      <c r="E104" s="148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2:18">
      <c r="B105" s="143">
        <v>34</v>
      </c>
      <c r="C105" s="147" t="s">
        <v>93</v>
      </c>
      <c r="D105" s="11" t="s">
        <v>52</v>
      </c>
      <c r="E105" s="145">
        <v>2013</v>
      </c>
      <c r="F105" s="14"/>
      <c r="G105" s="14">
        <v>6790</v>
      </c>
      <c r="H105" s="14">
        <v>0</v>
      </c>
      <c r="I105" s="14">
        <v>6790</v>
      </c>
      <c r="J105" s="14">
        <v>0</v>
      </c>
      <c r="K105" s="12"/>
      <c r="L105" s="12"/>
      <c r="M105" s="12"/>
      <c r="N105" s="12"/>
      <c r="O105" s="12"/>
      <c r="P105" s="12"/>
      <c r="Q105" s="12"/>
      <c r="R105" s="12"/>
    </row>
    <row r="106" spans="2:18" ht="13.5" thickBot="1">
      <c r="B106" s="143"/>
      <c r="C106" s="147"/>
      <c r="D106" s="57"/>
      <c r="E106" s="145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2:18">
      <c r="B107" s="143">
        <v>35</v>
      </c>
      <c r="C107" s="155" t="s">
        <v>94</v>
      </c>
      <c r="D107" s="78" t="s">
        <v>52</v>
      </c>
      <c r="E107" s="157">
        <v>2013</v>
      </c>
      <c r="F107" s="14"/>
      <c r="G107" s="14">
        <v>6100</v>
      </c>
      <c r="H107" s="12">
        <v>0</v>
      </c>
      <c r="I107" s="14">
        <v>6100</v>
      </c>
      <c r="J107" s="12">
        <v>0</v>
      </c>
      <c r="K107" s="12"/>
      <c r="L107" s="12"/>
      <c r="M107" s="12"/>
      <c r="N107" s="12"/>
      <c r="O107" s="12"/>
      <c r="P107" s="12"/>
      <c r="Q107" s="12"/>
      <c r="R107" s="12"/>
    </row>
    <row r="108" spans="2:18">
      <c r="B108" s="143"/>
      <c r="C108" s="156"/>
      <c r="D108" s="78"/>
      <c r="E108" s="158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2:18">
      <c r="B109" s="59">
        <v>36</v>
      </c>
      <c r="C109" s="64" t="s">
        <v>96</v>
      </c>
      <c r="D109" s="64" t="s">
        <v>52</v>
      </c>
      <c r="E109" s="62">
        <v>2013</v>
      </c>
      <c r="F109" s="44"/>
      <c r="G109" s="44">
        <v>15650</v>
      </c>
      <c r="H109" s="44">
        <v>0</v>
      </c>
      <c r="I109" s="44">
        <v>15650</v>
      </c>
      <c r="J109" s="44">
        <v>0</v>
      </c>
      <c r="K109" s="44"/>
      <c r="L109" s="44"/>
      <c r="M109" s="44"/>
      <c r="N109" s="44"/>
      <c r="O109" s="44"/>
      <c r="P109" s="44"/>
      <c r="Q109" s="44"/>
      <c r="R109" s="44"/>
    </row>
    <row r="110" spans="2:18">
      <c r="B110" s="59">
        <v>37</v>
      </c>
      <c r="C110" s="54" t="s">
        <v>97</v>
      </c>
      <c r="D110" s="64" t="s">
        <v>52</v>
      </c>
      <c r="E110" s="62">
        <v>2013</v>
      </c>
      <c r="F110" s="44"/>
      <c r="G110" s="44">
        <v>8900</v>
      </c>
      <c r="H110" s="44">
        <v>0</v>
      </c>
      <c r="I110" s="44">
        <v>8900</v>
      </c>
      <c r="J110" s="44">
        <v>0</v>
      </c>
      <c r="K110" s="44"/>
      <c r="L110" s="44"/>
      <c r="M110" s="44"/>
      <c r="N110" s="44"/>
      <c r="O110" s="44"/>
      <c r="P110" s="44"/>
      <c r="Q110" s="44"/>
      <c r="R110" s="44"/>
    </row>
    <row r="111" spans="2:18" ht="24">
      <c r="B111" s="59">
        <v>38</v>
      </c>
      <c r="C111" s="54" t="s">
        <v>98</v>
      </c>
      <c r="D111" s="64" t="s">
        <v>52</v>
      </c>
      <c r="E111" s="62">
        <v>2013</v>
      </c>
      <c r="F111" s="44"/>
      <c r="G111" s="44">
        <v>14650</v>
      </c>
      <c r="H111" s="44">
        <v>0</v>
      </c>
      <c r="I111" s="44">
        <v>14650</v>
      </c>
      <c r="J111" s="44">
        <v>0</v>
      </c>
      <c r="K111" s="44"/>
      <c r="L111" s="44"/>
      <c r="M111" s="44"/>
      <c r="N111" s="44"/>
      <c r="O111" s="44"/>
      <c r="P111" s="44"/>
      <c r="Q111" s="44"/>
      <c r="R111" s="44"/>
    </row>
    <row r="112" spans="2:18" ht="24">
      <c r="B112" s="59">
        <v>39</v>
      </c>
      <c r="C112" s="54" t="s">
        <v>114</v>
      </c>
      <c r="D112" s="64" t="s">
        <v>52</v>
      </c>
      <c r="E112" s="62">
        <v>2013</v>
      </c>
      <c r="F112" s="44"/>
      <c r="G112" s="44">
        <v>67450</v>
      </c>
      <c r="H112" s="44">
        <v>0</v>
      </c>
      <c r="I112" s="44">
        <v>67450</v>
      </c>
      <c r="J112" s="44">
        <v>0</v>
      </c>
      <c r="K112" s="44"/>
      <c r="L112" s="44"/>
      <c r="M112" s="44"/>
      <c r="N112" s="44"/>
      <c r="O112" s="44"/>
      <c r="P112" s="44"/>
      <c r="Q112" s="44"/>
      <c r="R112" s="44"/>
    </row>
    <row r="113" spans="2:18">
      <c r="B113" s="59">
        <v>40</v>
      </c>
      <c r="C113" s="54" t="s">
        <v>99</v>
      </c>
      <c r="D113" s="64" t="s">
        <v>52</v>
      </c>
      <c r="E113" s="62">
        <v>2013</v>
      </c>
      <c r="F113" s="44"/>
      <c r="G113" s="44">
        <v>14890</v>
      </c>
      <c r="H113" s="44">
        <v>0</v>
      </c>
      <c r="I113" s="44">
        <v>14890</v>
      </c>
      <c r="J113" s="44">
        <v>0</v>
      </c>
      <c r="K113" s="44"/>
      <c r="L113" s="44"/>
      <c r="M113" s="44"/>
      <c r="N113" s="44"/>
      <c r="O113" s="44"/>
      <c r="P113" s="44"/>
      <c r="Q113" s="44"/>
      <c r="R113" s="44"/>
    </row>
    <row r="114" spans="2:18" ht="24">
      <c r="B114" s="59">
        <v>41</v>
      </c>
      <c r="C114" s="54" t="s">
        <v>100</v>
      </c>
      <c r="D114" s="64" t="s">
        <v>52</v>
      </c>
      <c r="E114" s="62">
        <v>2014</v>
      </c>
      <c r="F114" s="44"/>
      <c r="G114" s="44">
        <v>10522</v>
      </c>
      <c r="H114" s="44">
        <v>0</v>
      </c>
      <c r="I114" s="44">
        <v>10522</v>
      </c>
      <c r="J114" s="44">
        <v>0</v>
      </c>
      <c r="K114" s="44"/>
      <c r="L114" s="44"/>
      <c r="M114" s="44"/>
      <c r="N114" s="44"/>
      <c r="O114" s="44"/>
      <c r="P114" s="44"/>
      <c r="Q114" s="44"/>
      <c r="R114" s="44"/>
    </row>
    <row r="115" spans="2:18" ht="24">
      <c r="B115" s="59">
        <v>42</v>
      </c>
      <c r="C115" s="54" t="s">
        <v>101</v>
      </c>
      <c r="D115" s="64" t="s">
        <v>52</v>
      </c>
      <c r="E115" s="62">
        <v>2014</v>
      </c>
      <c r="F115" s="44"/>
      <c r="G115" s="44">
        <v>4990</v>
      </c>
      <c r="H115" s="44">
        <v>0</v>
      </c>
      <c r="I115" s="44">
        <v>4990</v>
      </c>
      <c r="J115" s="44">
        <v>0</v>
      </c>
      <c r="K115" s="44"/>
      <c r="L115" s="44"/>
      <c r="M115" s="44"/>
      <c r="N115" s="44"/>
      <c r="O115" s="44"/>
      <c r="P115" s="44"/>
      <c r="Q115" s="44"/>
      <c r="R115" s="44"/>
    </row>
    <row r="116" spans="2:18" ht="24">
      <c r="B116" s="59">
        <v>43</v>
      </c>
      <c r="C116" s="54" t="s">
        <v>102</v>
      </c>
      <c r="D116" s="64" t="s">
        <v>52</v>
      </c>
      <c r="E116" s="62">
        <v>2014</v>
      </c>
      <c r="F116" s="44"/>
      <c r="G116" s="44">
        <v>14890</v>
      </c>
      <c r="H116" s="44">
        <v>0</v>
      </c>
      <c r="I116" s="44">
        <v>14890</v>
      </c>
      <c r="J116" s="44">
        <v>0</v>
      </c>
      <c r="K116" s="44"/>
      <c r="L116" s="44"/>
      <c r="M116" s="44"/>
      <c r="N116" s="44"/>
      <c r="O116" s="44"/>
      <c r="P116" s="44"/>
      <c r="Q116" s="44"/>
      <c r="R116" s="44"/>
    </row>
    <row r="117" spans="2:18" ht="24">
      <c r="B117" s="59">
        <v>44</v>
      </c>
      <c r="C117" s="54" t="s">
        <v>103</v>
      </c>
      <c r="D117" s="64" t="s">
        <v>52</v>
      </c>
      <c r="E117" s="62">
        <v>2014</v>
      </c>
      <c r="F117" s="44"/>
      <c r="G117" s="44">
        <v>27990</v>
      </c>
      <c r="H117" s="44">
        <v>0</v>
      </c>
      <c r="I117" s="44">
        <v>27990</v>
      </c>
      <c r="J117" s="44">
        <v>0</v>
      </c>
      <c r="K117" s="44"/>
      <c r="L117" s="44"/>
      <c r="M117" s="44"/>
      <c r="N117" s="44"/>
      <c r="O117" s="44"/>
      <c r="P117" s="44"/>
      <c r="Q117" s="44"/>
      <c r="R117" s="44"/>
    </row>
    <row r="118" spans="2:18" ht="24">
      <c r="B118" s="59">
        <v>45</v>
      </c>
      <c r="C118" s="54" t="s">
        <v>104</v>
      </c>
      <c r="D118" s="64" t="s">
        <v>52</v>
      </c>
      <c r="E118" s="62">
        <v>2014</v>
      </c>
      <c r="F118" s="44"/>
      <c r="G118" s="44">
        <v>8790</v>
      </c>
      <c r="H118" s="44">
        <v>0</v>
      </c>
      <c r="I118" s="44">
        <v>8790</v>
      </c>
      <c r="J118" s="44">
        <v>0</v>
      </c>
      <c r="K118" s="44"/>
      <c r="L118" s="44"/>
      <c r="M118" s="44"/>
      <c r="N118" s="44"/>
      <c r="O118" s="44"/>
      <c r="P118" s="44"/>
      <c r="Q118" s="44"/>
      <c r="R118" s="44"/>
    </row>
    <row r="119" spans="2:18">
      <c r="B119" s="59">
        <v>46</v>
      </c>
      <c r="C119" s="54" t="s">
        <v>105</v>
      </c>
      <c r="D119" s="64" t="s">
        <v>52</v>
      </c>
      <c r="E119" s="62">
        <v>2014</v>
      </c>
      <c r="F119" s="44"/>
      <c r="G119" s="44">
        <v>10590</v>
      </c>
      <c r="H119" s="44">
        <v>0</v>
      </c>
      <c r="I119" s="44">
        <v>10590</v>
      </c>
      <c r="J119" s="44">
        <v>0</v>
      </c>
      <c r="K119" s="44"/>
      <c r="L119" s="44"/>
      <c r="M119" s="44"/>
      <c r="N119" s="44"/>
      <c r="O119" s="44"/>
      <c r="P119" s="44"/>
      <c r="Q119" s="44"/>
      <c r="R119" s="44"/>
    </row>
    <row r="120" spans="2:18">
      <c r="B120" s="59">
        <v>47</v>
      </c>
      <c r="C120" s="54" t="s">
        <v>106</v>
      </c>
      <c r="D120" s="64" t="s">
        <v>52</v>
      </c>
      <c r="E120" s="62">
        <v>2014</v>
      </c>
      <c r="F120" s="44"/>
      <c r="G120" s="44">
        <v>6990</v>
      </c>
      <c r="H120" s="44">
        <v>0</v>
      </c>
      <c r="I120" s="44">
        <v>6990</v>
      </c>
      <c r="J120" s="44">
        <v>0</v>
      </c>
      <c r="K120" s="44"/>
      <c r="L120" s="44"/>
      <c r="M120" s="44"/>
      <c r="N120" s="44"/>
      <c r="O120" s="44"/>
      <c r="P120" s="44"/>
      <c r="Q120" s="44"/>
      <c r="R120" s="44"/>
    </row>
    <row r="121" spans="2:18">
      <c r="B121" s="59">
        <v>48</v>
      </c>
      <c r="C121" s="54" t="s">
        <v>107</v>
      </c>
      <c r="D121" s="64" t="s">
        <v>52</v>
      </c>
      <c r="E121" s="62">
        <v>2014</v>
      </c>
      <c r="F121" s="44"/>
      <c r="G121" s="44">
        <v>2650</v>
      </c>
      <c r="H121" s="44">
        <v>0</v>
      </c>
      <c r="I121" s="44">
        <v>2650</v>
      </c>
      <c r="J121" s="44">
        <v>0</v>
      </c>
      <c r="K121" s="44"/>
      <c r="L121" s="44"/>
      <c r="M121" s="44"/>
      <c r="N121" s="44"/>
      <c r="O121" s="44"/>
      <c r="P121" s="44"/>
      <c r="Q121" s="44"/>
      <c r="R121" s="44"/>
    </row>
    <row r="122" spans="2:18">
      <c r="B122" s="59">
        <v>49</v>
      </c>
      <c r="C122" s="54" t="s">
        <v>108</v>
      </c>
      <c r="D122" s="64" t="s">
        <v>52</v>
      </c>
      <c r="E122" s="62">
        <v>2014</v>
      </c>
      <c r="F122" s="44"/>
      <c r="G122" s="44">
        <v>2990</v>
      </c>
      <c r="H122" s="44">
        <v>0</v>
      </c>
      <c r="I122" s="44">
        <v>2990</v>
      </c>
      <c r="J122" s="44">
        <v>0</v>
      </c>
      <c r="K122" s="44"/>
      <c r="L122" s="44"/>
      <c r="M122" s="44"/>
      <c r="N122" s="44"/>
      <c r="O122" s="44"/>
      <c r="P122" s="44"/>
      <c r="Q122" s="44"/>
      <c r="R122" s="44"/>
    </row>
    <row r="123" spans="2:18" ht="13.5" customHeight="1">
      <c r="B123" s="59">
        <v>50</v>
      </c>
      <c r="C123" s="54" t="s">
        <v>136</v>
      </c>
      <c r="D123" s="64" t="s">
        <v>52</v>
      </c>
      <c r="E123" s="62">
        <v>2014</v>
      </c>
      <c r="F123" s="44"/>
      <c r="G123" s="44">
        <v>85990</v>
      </c>
      <c r="H123" s="44">
        <v>0</v>
      </c>
      <c r="I123" s="44">
        <v>85990</v>
      </c>
      <c r="J123" s="44">
        <v>0</v>
      </c>
      <c r="K123" s="44"/>
      <c r="L123" s="44"/>
      <c r="M123" s="44"/>
      <c r="N123" s="44"/>
      <c r="O123" s="44"/>
      <c r="P123" s="44"/>
      <c r="Q123" s="44"/>
      <c r="R123" s="44"/>
    </row>
    <row r="124" spans="2:18" hidden="1">
      <c r="B124" s="59"/>
      <c r="C124" s="54"/>
      <c r="D124" s="64"/>
      <c r="E124" s="62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</row>
    <row r="125" spans="2:18" ht="60">
      <c r="B125" s="59">
        <v>51</v>
      </c>
      <c r="C125" s="64" t="s">
        <v>166</v>
      </c>
      <c r="D125" s="64" t="s">
        <v>40</v>
      </c>
      <c r="E125" s="62">
        <v>2014</v>
      </c>
      <c r="F125" s="44">
        <v>198</v>
      </c>
      <c r="G125" s="44">
        <v>342154.44</v>
      </c>
      <c r="H125" s="44">
        <v>0</v>
      </c>
      <c r="I125" s="44">
        <v>342154.44</v>
      </c>
      <c r="J125" s="44">
        <v>0</v>
      </c>
      <c r="K125" s="44"/>
      <c r="L125" s="44"/>
      <c r="M125" s="44"/>
      <c r="N125" s="44"/>
      <c r="O125" s="44"/>
      <c r="P125" s="44"/>
      <c r="Q125" s="44"/>
      <c r="R125" s="44"/>
    </row>
    <row r="126" spans="2:18" ht="58.5" customHeight="1">
      <c r="B126" s="59">
        <v>52</v>
      </c>
      <c r="C126" s="54" t="s">
        <v>167</v>
      </c>
      <c r="D126" s="11" t="s">
        <v>168</v>
      </c>
      <c r="E126" s="62">
        <v>2014</v>
      </c>
      <c r="F126" s="44">
        <v>330</v>
      </c>
      <c r="G126" s="44">
        <v>669889.26</v>
      </c>
      <c r="H126" s="44">
        <v>0</v>
      </c>
      <c r="I126" s="44">
        <v>669889.26</v>
      </c>
      <c r="J126" s="44">
        <v>0</v>
      </c>
      <c r="K126" s="44"/>
      <c r="L126" s="44"/>
      <c r="M126" s="44"/>
      <c r="N126" s="44"/>
      <c r="O126" s="44"/>
      <c r="P126" s="44"/>
      <c r="Q126" s="44"/>
      <c r="R126" s="44"/>
    </row>
    <row r="127" spans="2:18" hidden="1">
      <c r="B127" s="59"/>
      <c r="C127" s="54"/>
      <c r="D127" s="64"/>
      <c r="E127" s="62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</row>
    <row r="128" spans="2:18" ht="24">
      <c r="B128" s="59">
        <v>53</v>
      </c>
      <c r="C128" s="54" t="s">
        <v>115</v>
      </c>
      <c r="D128" s="64" t="s">
        <v>116</v>
      </c>
      <c r="E128" s="62">
        <v>2015</v>
      </c>
      <c r="F128" s="44"/>
      <c r="G128" s="44">
        <v>46800</v>
      </c>
      <c r="H128" s="44">
        <v>0</v>
      </c>
      <c r="I128" s="44">
        <v>46800</v>
      </c>
      <c r="J128" s="44">
        <v>0</v>
      </c>
      <c r="K128" s="44"/>
      <c r="L128" s="44"/>
      <c r="M128" s="44"/>
      <c r="N128" s="44"/>
      <c r="O128" s="44"/>
      <c r="P128" s="44"/>
      <c r="Q128" s="44"/>
      <c r="R128" s="44"/>
    </row>
    <row r="129" spans="2:19">
      <c r="B129" s="59">
        <v>54</v>
      </c>
      <c r="C129" s="54" t="s">
        <v>117</v>
      </c>
      <c r="D129" s="64" t="s">
        <v>116</v>
      </c>
      <c r="E129" s="62">
        <v>2015</v>
      </c>
      <c r="F129" s="44"/>
      <c r="G129" s="44">
        <v>16745</v>
      </c>
      <c r="H129" s="44">
        <v>0</v>
      </c>
      <c r="I129" s="44">
        <v>16745</v>
      </c>
      <c r="J129" s="44">
        <v>0</v>
      </c>
      <c r="K129" s="44"/>
      <c r="L129" s="44"/>
      <c r="M129" s="44"/>
      <c r="N129" s="44"/>
      <c r="O129" s="44"/>
      <c r="P129" s="44"/>
      <c r="Q129" s="44"/>
      <c r="R129" s="44"/>
    </row>
    <row r="130" spans="2:19">
      <c r="B130" s="59">
        <v>55</v>
      </c>
      <c r="C130" s="54" t="s">
        <v>118</v>
      </c>
      <c r="D130" s="64" t="s">
        <v>116</v>
      </c>
      <c r="E130" s="62">
        <v>2015</v>
      </c>
      <c r="F130" s="44"/>
      <c r="G130" s="44">
        <v>10200</v>
      </c>
      <c r="H130" s="44">
        <v>0</v>
      </c>
      <c r="I130" s="44">
        <v>10200</v>
      </c>
      <c r="J130" s="44">
        <v>0</v>
      </c>
      <c r="K130" s="44"/>
      <c r="L130" s="44"/>
      <c r="M130" s="44"/>
      <c r="N130" s="44"/>
      <c r="O130" s="44"/>
      <c r="P130" s="44"/>
      <c r="Q130" s="44"/>
      <c r="R130" s="44"/>
    </row>
    <row r="131" spans="2:19">
      <c r="B131" s="59">
        <v>56</v>
      </c>
      <c r="C131" s="54" t="s">
        <v>119</v>
      </c>
      <c r="D131" s="64" t="s">
        <v>116</v>
      </c>
      <c r="E131" s="62">
        <v>2015</v>
      </c>
      <c r="F131" s="44"/>
      <c r="G131" s="44">
        <v>10200</v>
      </c>
      <c r="H131" s="44">
        <v>0</v>
      </c>
      <c r="I131" s="44">
        <v>10200</v>
      </c>
      <c r="J131" s="44">
        <v>0</v>
      </c>
      <c r="K131" s="44"/>
      <c r="L131" s="44"/>
      <c r="M131" s="44"/>
      <c r="N131" s="44"/>
      <c r="O131" s="44"/>
      <c r="P131" s="44"/>
      <c r="Q131" s="44"/>
      <c r="R131" s="44"/>
    </row>
    <row r="132" spans="2:19">
      <c r="B132" s="59">
        <v>57</v>
      </c>
      <c r="C132" s="54" t="s">
        <v>120</v>
      </c>
      <c r="D132" s="64" t="s">
        <v>116</v>
      </c>
      <c r="E132" s="62">
        <v>2015</v>
      </c>
      <c r="F132" s="44"/>
      <c r="G132" s="44">
        <v>8075</v>
      </c>
      <c r="H132" s="44">
        <v>0</v>
      </c>
      <c r="I132" s="44">
        <v>8075</v>
      </c>
      <c r="J132" s="44">
        <v>0</v>
      </c>
      <c r="K132" s="44"/>
      <c r="L132" s="44"/>
      <c r="M132" s="44"/>
      <c r="N132" s="44"/>
      <c r="O132" s="44"/>
      <c r="P132" s="44"/>
      <c r="Q132" s="44"/>
      <c r="R132" s="44"/>
    </row>
    <row r="133" spans="2:19">
      <c r="B133" s="59">
        <v>58</v>
      </c>
      <c r="C133" s="54" t="s">
        <v>93</v>
      </c>
      <c r="D133" s="64" t="s">
        <v>116</v>
      </c>
      <c r="E133" s="62">
        <v>2015</v>
      </c>
      <c r="F133" s="44"/>
      <c r="G133" s="44">
        <v>7970</v>
      </c>
      <c r="H133" s="44">
        <v>0</v>
      </c>
      <c r="I133" s="44">
        <v>7970</v>
      </c>
      <c r="J133" s="44">
        <v>0</v>
      </c>
      <c r="K133" s="13"/>
      <c r="L133" s="13"/>
      <c r="M133" s="13"/>
      <c r="N133" s="44"/>
      <c r="O133" s="44"/>
      <c r="P133" s="13"/>
      <c r="Q133" s="13"/>
      <c r="R133" s="13"/>
    </row>
    <row r="134" spans="2:19" ht="24">
      <c r="B134" s="59">
        <v>59</v>
      </c>
      <c r="C134" s="54" t="s">
        <v>135</v>
      </c>
      <c r="D134" s="57" t="s">
        <v>86</v>
      </c>
      <c r="E134" s="68">
        <v>2018</v>
      </c>
      <c r="F134" s="45"/>
      <c r="G134" s="45">
        <v>61626.5</v>
      </c>
      <c r="H134" s="45">
        <v>0</v>
      </c>
      <c r="I134" s="45">
        <v>61626.5</v>
      </c>
      <c r="J134" s="45">
        <v>0</v>
      </c>
      <c r="K134" s="44"/>
      <c r="L134" s="44"/>
      <c r="M134" s="44"/>
      <c r="N134" s="44"/>
      <c r="O134" s="44"/>
      <c r="P134" s="44"/>
      <c r="Q134" s="44"/>
      <c r="R134" s="44"/>
    </row>
    <row r="135" spans="2:19">
      <c r="B135" s="59">
        <v>60</v>
      </c>
      <c r="C135" s="54" t="s">
        <v>137</v>
      </c>
      <c r="D135" s="64" t="s">
        <v>86</v>
      </c>
      <c r="E135" s="62">
        <v>2018</v>
      </c>
      <c r="F135" s="44"/>
      <c r="G135" s="44">
        <v>43000</v>
      </c>
      <c r="H135" s="44">
        <v>0</v>
      </c>
      <c r="I135" s="44">
        <v>43000</v>
      </c>
      <c r="J135" s="44">
        <v>0</v>
      </c>
      <c r="K135" s="44"/>
      <c r="L135" s="44"/>
      <c r="M135" s="44"/>
      <c r="N135" s="44"/>
      <c r="O135" s="44"/>
      <c r="P135" s="44"/>
      <c r="Q135" s="44"/>
      <c r="R135" s="44"/>
    </row>
    <row r="136" spans="2:19" ht="24">
      <c r="B136" s="59">
        <v>61</v>
      </c>
      <c r="C136" s="54" t="s">
        <v>177</v>
      </c>
      <c r="D136" s="64" t="s">
        <v>86</v>
      </c>
      <c r="E136" s="62">
        <v>2018</v>
      </c>
      <c r="F136" s="44"/>
      <c r="G136" s="44">
        <v>15000</v>
      </c>
      <c r="H136" s="44">
        <v>0</v>
      </c>
      <c r="I136" s="44">
        <v>15000</v>
      </c>
      <c r="J136" s="44">
        <v>0</v>
      </c>
      <c r="K136" s="44"/>
      <c r="L136" s="44"/>
      <c r="M136" s="44"/>
      <c r="N136" s="44"/>
      <c r="O136" s="44"/>
      <c r="P136" s="44"/>
      <c r="Q136" s="44"/>
      <c r="R136" s="44"/>
    </row>
    <row r="137" spans="2:19" ht="13.5" hidden="1" thickBot="1">
      <c r="B137" s="59"/>
      <c r="C137" s="54"/>
      <c r="D137" s="57"/>
      <c r="E137" s="68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2:19" ht="24.75" thickBot="1">
      <c r="B138" s="124">
        <v>62</v>
      </c>
      <c r="C138" s="123" t="s">
        <v>186</v>
      </c>
      <c r="D138" s="126" t="s">
        <v>121</v>
      </c>
      <c r="E138" s="125">
        <v>2021</v>
      </c>
      <c r="F138" s="44">
        <v>800</v>
      </c>
      <c r="G138" s="44">
        <v>1490985</v>
      </c>
      <c r="H138" s="13">
        <v>0</v>
      </c>
      <c r="I138" s="44">
        <v>1490985</v>
      </c>
      <c r="J138" s="13">
        <v>0</v>
      </c>
      <c r="K138" s="13"/>
      <c r="L138" s="13"/>
      <c r="M138" s="13"/>
      <c r="N138" s="13"/>
      <c r="O138" s="13"/>
      <c r="P138" s="13"/>
      <c r="Q138" s="13"/>
      <c r="R138" s="13"/>
    </row>
    <row r="139" spans="2:19" ht="13.5" thickBot="1">
      <c r="B139" s="127">
        <v>62</v>
      </c>
      <c r="C139" s="134" t="s">
        <v>6</v>
      </c>
      <c r="D139" s="135"/>
      <c r="E139" s="136"/>
      <c r="F139" s="137">
        <f t="shared" ref="F139:R139" si="1">SUM(F46:F138)</f>
        <v>35716</v>
      </c>
      <c r="G139" s="137">
        <f t="shared" si="1"/>
        <v>5591541.1900000004</v>
      </c>
      <c r="H139" s="137">
        <f t="shared" si="1"/>
        <v>124802.12</v>
      </c>
      <c r="I139" s="137">
        <f t="shared" si="1"/>
        <v>4996336.1900000004</v>
      </c>
      <c r="J139" s="137">
        <f t="shared" si="1"/>
        <v>10113.39</v>
      </c>
      <c r="K139" s="137">
        <f t="shared" si="1"/>
        <v>0</v>
      </c>
      <c r="L139" s="137">
        <f t="shared" si="1"/>
        <v>0</v>
      </c>
      <c r="M139" s="137">
        <f t="shared" si="1"/>
        <v>0</v>
      </c>
      <c r="N139" s="137">
        <f t="shared" si="1"/>
        <v>0</v>
      </c>
      <c r="O139" s="137">
        <f t="shared" si="1"/>
        <v>595205</v>
      </c>
      <c r="P139" s="137">
        <f t="shared" si="1"/>
        <v>114688.73</v>
      </c>
      <c r="Q139" s="137">
        <f t="shared" si="1"/>
        <v>0</v>
      </c>
      <c r="R139" s="137">
        <f t="shared" si="1"/>
        <v>0</v>
      </c>
      <c r="S139" s="133">
        <f>I139+K139+M139+O139</f>
        <v>5591541.1900000004</v>
      </c>
    </row>
    <row r="140" spans="2:19" ht="13.5" thickBot="1">
      <c r="B140" s="30"/>
      <c r="C140" s="25" t="s">
        <v>19</v>
      </c>
      <c r="D140" s="31" t="s">
        <v>20</v>
      </c>
      <c r="E140" s="29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</row>
    <row r="141" spans="2:19">
      <c r="B141" s="143">
        <v>1</v>
      </c>
      <c r="C141" s="146" t="s">
        <v>49</v>
      </c>
      <c r="D141" s="11" t="s">
        <v>50</v>
      </c>
      <c r="E141" s="148">
        <v>1988</v>
      </c>
      <c r="F141" s="12"/>
      <c r="G141" s="12">
        <v>285758.55</v>
      </c>
      <c r="H141" s="12">
        <v>0</v>
      </c>
      <c r="I141" s="12">
        <v>285758.55</v>
      </c>
      <c r="J141" s="12">
        <v>0</v>
      </c>
      <c r="K141" s="14">
        <v>0</v>
      </c>
      <c r="L141" s="14">
        <v>0</v>
      </c>
      <c r="M141" s="12"/>
      <c r="N141" s="12"/>
      <c r="O141" s="12"/>
      <c r="P141" s="12"/>
      <c r="Q141" s="12"/>
      <c r="R141" s="12"/>
    </row>
    <row r="142" spans="2:19">
      <c r="B142" s="143"/>
      <c r="C142" s="147"/>
      <c r="D142" s="57"/>
      <c r="E142" s="1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2:19" ht="24">
      <c r="B143" s="63">
        <v>2</v>
      </c>
      <c r="C143" s="55" t="s">
        <v>184</v>
      </c>
      <c r="D143" s="11" t="s">
        <v>183</v>
      </c>
      <c r="E143" s="60">
        <v>2020</v>
      </c>
      <c r="F143" s="13"/>
      <c r="G143" s="53">
        <v>481480.5</v>
      </c>
      <c r="H143" s="13">
        <v>385184.34</v>
      </c>
      <c r="I143" s="13"/>
      <c r="J143" s="13"/>
      <c r="K143" s="53">
        <v>481480.5</v>
      </c>
      <c r="L143" s="13">
        <v>385184.34</v>
      </c>
      <c r="M143" s="13"/>
      <c r="N143" s="13"/>
      <c r="O143" s="13"/>
      <c r="P143" s="13"/>
      <c r="Q143" s="13"/>
      <c r="R143" s="13"/>
    </row>
    <row r="144" spans="2:19" ht="13.5" thickBot="1">
      <c r="B144" s="32">
        <v>2</v>
      </c>
      <c r="C144" s="33" t="s">
        <v>6</v>
      </c>
      <c r="D144" s="41"/>
      <c r="E144" s="34"/>
      <c r="F144" s="84">
        <f>SUM(F141:F142)</f>
        <v>0</v>
      </c>
      <c r="G144" s="84">
        <f t="shared" ref="G144:R144" si="2">SUM(G141:G143)</f>
        <v>767239.05</v>
      </c>
      <c r="H144" s="84">
        <f t="shared" si="2"/>
        <v>385184.34</v>
      </c>
      <c r="I144" s="84">
        <f t="shared" si="2"/>
        <v>285758.55</v>
      </c>
      <c r="J144" s="84">
        <f t="shared" si="2"/>
        <v>0</v>
      </c>
      <c r="K144" s="84">
        <f t="shared" si="2"/>
        <v>481480.5</v>
      </c>
      <c r="L144" s="84">
        <f t="shared" si="2"/>
        <v>385184.34</v>
      </c>
      <c r="M144" s="84">
        <f t="shared" si="2"/>
        <v>0</v>
      </c>
      <c r="N144" s="84">
        <f t="shared" si="2"/>
        <v>0</v>
      </c>
      <c r="O144" s="84">
        <f t="shared" si="2"/>
        <v>0</v>
      </c>
      <c r="P144" s="84">
        <f t="shared" si="2"/>
        <v>0</v>
      </c>
      <c r="Q144" s="84">
        <f t="shared" si="2"/>
        <v>0</v>
      </c>
      <c r="R144" s="84">
        <f t="shared" si="2"/>
        <v>0</v>
      </c>
      <c r="S144" s="133">
        <f>I144+K144+M144+O144</f>
        <v>767239.05</v>
      </c>
    </row>
    <row r="145" spans="2:18" ht="24.75" thickBot="1">
      <c r="B145" s="21"/>
      <c r="C145" s="70" t="s">
        <v>22</v>
      </c>
      <c r="D145" s="38"/>
      <c r="E145" s="36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</row>
    <row r="146" spans="2:18">
      <c r="B146" s="143">
        <v>1</v>
      </c>
      <c r="C146" s="147" t="s">
        <v>53</v>
      </c>
      <c r="D146" s="11" t="s">
        <v>52</v>
      </c>
      <c r="E146" s="145">
        <v>2008</v>
      </c>
      <c r="F146" s="14"/>
      <c r="G146" s="14">
        <v>9000</v>
      </c>
      <c r="H146" s="14">
        <v>0</v>
      </c>
      <c r="I146" s="14"/>
      <c r="J146" s="14"/>
      <c r="K146" s="14">
        <v>9000</v>
      </c>
      <c r="L146" s="14">
        <v>0</v>
      </c>
      <c r="M146" s="12"/>
      <c r="N146" s="12"/>
      <c r="O146" s="12"/>
      <c r="P146" s="12"/>
      <c r="Q146" s="12"/>
      <c r="R146" s="12"/>
    </row>
    <row r="147" spans="2:18" ht="13.5" thickBot="1">
      <c r="B147" s="143"/>
      <c r="C147" s="147"/>
      <c r="D147" s="57"/>
      <c r="E147" s="145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2:18">
      <c r="B148" s="143">
        <v>2</v>
      </c>
      <c r="C148" s="147" t="s">
        <v>53</v>
      </c>
      <c r="D148" s="11" t="s">
        <v>52</v>
      </c>
      <c r="E148" s="145">
        <v>2008</v>
      </c>
      <c r="F148" s="14"/>
      <c r="G148" s="14">
        <v>9000</v>
      </c>
      <c r="H148" s="14">
        <v>0</v>
      </c>
      <c r="I148" s="14"/>
      <c r="J148" s="14"/>
      <c r="K148" s="14">
        <v>9000</v>
      </c>
      <c r="L148" s="14">
        <v>0</v>
      </c>
      <c r="M148" s="12"/>
      <c r="N148" s="12"/>
      <c r="O148" s="12"/>
      <c r="P148" s="12"/>
      <c r="Q148" s="12"/>
      <c r="R148" s="12"/>
    </row>
    <row r="149" spans="2:18" ht="13.5" thickBot="1">
      <c r="B149" s="143"/>
      <c r="C149" s="147"/>
      <c r="D149" s="57"/>
      <c r="E149" s="145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2:18">
      <c r="B150" s="143">
        <v>3</v>
      </c>
      <c r="C150" s="147" t="s">
        <v>54</v>
      </c>
      <c r="D150" s="11" t="s">
        <v>52</v>
      </c>
      <c r="E150" s="145">
        <v>2007</v>
      </c>
      <c r="F150" s="14"/>
      <c r="G150" s="14">
        <v>17271</v>
      </c>
      <c r="H150" s="14">
        <v>0</v>
      </c>
      <c r="I150" s="14"/>
      <c r="J150" s="14"/>
      <c r="K150" s="14">
        <v>17271</v>
      </c>
      <c r="L150" s="14">
        <v>0</v>
      </c>
      <c r="M150" s="12"/>
      <c r="N150" s="12"/>
      <c r="O150" s="12"/>
      <c r="P150" s="12"/>
      <c r="Q150" s="12"/>
      <c r="R150" s="12"/>
    </row>
    <row r="151" spans="2:18" ht="13.5" thickBot="1">
      <c r="B151" s="143"/>
      <c r="C151" s="147"/>
      <c r="D151" s="57"/>
      <c r="E151" s="145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2:18">
      <c r="B152" s="143">
        <v>4</v>
      </c>
      <c r="C152" s="147" t="s">
        <v>55</v>
      </c>
      <c r="D152" s="11" t="s">
        <v>52</v>
      </c>
      <c r="E152" s="145">
        <v>2009</v>
      </c>
      <c r="F152" s="14"/>
      <c r="G152" s="14">
        <v>13158.04</v>
      </c>
      <c r="H152" s="14">
        <v>0</v>
      </c>
      <c r="I152" s="14"/>
      <c r="J152" s="14"/>
      <c r="K152" s="14">
        <v>13158.04</v>
      </c>
      <c r="L152" s="14">
        <v>0</v>
      </c>
      <c r="M152" s="12"/>
      <c r="N152" s="12"/>
      <c r="O152" s="12"/>
      <c r="P152" s="12"/>
      <c r="Q152" s="12"/>
      <c r="R152" s="12"/>
    </row>
    <row r="153" spans="2:18" ht="13.5" thickBot="1">
      <c r="B153" s="143"/>
      <c r="C153" s="147"/>
      <c r="D153" s="57"/>
      <c r="E153" s="145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2:18">
      <c r="B154" s="143">
        <v>5</v>
      </c>
      <c r="C154" s="147" t="s">
        <v>56</v>
      </c>
      <c r="D154" s="11" t="s">
        <v>52</v>
      </c>
      <c r="E154" s="145">
        <v>2009</v>
      </c>
      <c r="F154" s="14"/>
      <c r="G154" s="14">
        <v>37786.379999999997</v>
      </c>
      <c r="H154" s="14">
        <v>0</v>
      </c>
      <c r="I154" s="14"/>
      <c r="J154" s="14"/>
      <c r="K154" s="14">
        <v>37786.379999999997</v>
      </c>
      <c r="L154" s="14">
        <v>0</v>
      </c>
      <c r="M154" s="12"/>
      <c r="N154" s="12"/>
      <c r="O154" s="12"/>
      <c r="P154" s="12"/>
      <c r="Q154" s="12"/>
      <c r="R154" s="12"/>
    </row>
    <row r="155" spans="2:18" ht="13.5" thickBot="1">
      <c r="B155" s="143"/>
      <c r="C155" s="147"/>
      <c r="D155" s="57"/>
      <c r="E155" s="145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2:18">
      <c r="B156" s="143">
        <v>6</v>
      </c>
      <c r="C156" s="147" t="s">
        <v>57</v>
      </c>
      <c r="D156" s="11" t="s">
        <v>51</v>
      </c>
      <c r="E156" s="145">
        <v>2011</v>
      </c>
      <c r="F156" s="14"/>
      <c r="G156" s="14">
        <v>4985</v>
      </c>
      <c r="H156" s="14">
        <v>0</v>
      </c>
      <c r="I156" s="14"/>
      <c r="J156" s="14"/>
      <c r="K156" s="14">
        <v>4985</v>
      </c>
      <c r="L156" s="14">
        <v>0</v>
      </c>
      <c r="M156" s="12"/>
      <c r="N156" s="12"/>
      <c r="O156" s="12"/>
      <c r="P156" s="12"/>
      <c r="Q156" s="12"/>
      <c r="R156" s="12"/>
    </row>
    <row r="157" spans="2:18" ht="13.5" thickBot="1">
      <c r="B157" s="143"/>
      <c r="C157" s="147"/>
      <c r="D157" s="57"/>
      <c r="E157" s="145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2:18">
      <c r="B158" s="143">
        <v>7</v>
      </c>
      <c r="C158" s="147" t="s">
        <v>58</v>
      </c>
      <c r="D158" s="11" t="s">
        <v>52</v>
      </c>
      <c r="E158" s="145">
        <v>2009</v>
      </c>
      <c r="F158" s="14"/>
      <c r="G158" s="14">
        <v>7990</v>
      </c>
      <c r="H158" s="14">
        <v>0</v>
      </c>
      <c r="I158" s="14"/>
      <c r="J158" s="14"/>
      <c r="K158" s="14">
        <v>7990</v>
      </c>
      <c r="L158" s="14">
        <v>0</v>
      </c>
      <c r="M158" s="12"/>
      <c r="N158" s="12"/>
      <c r="O158" s="12"/>
      <c r="P158" s="12"/>
      <c r="Q158" s="12"/>
      <c r="R158" s="12"/>
    </row>
    <row r="159" spans="2:18" ht="13.5" thickBot="1">
      <c r="B159" s="143"/>
      <c r="C159" s="147"/>
      <c r="D159" s="57"/>
      <c r="E159" s="145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2:18">
      <c r="B160" s="143">
        <v>8</v>
      </c>
      <c r="C160" s="147" t="s">
        <v>59</v>
      </c>
      <c r="D160" s="11" t="s">
        <v>33</v>
      </c>
      <c r="E160" s="145">
        <v>2012</v>
      </c>
      <c r="F160" s="14"/>
      <c r="G160" s="14">
        <v>8840</v>
      </c>
      <c r="H160" s="14">
        <v>0</v>
      </c>
      <c r="I160" s="14"/>
      <c r="J160" s="14"/>
      <c r="K160" s="14">
        <v>8840</v>
      </c>
      <c r="L160" s="14">
        <v>0</v>
      </c>
      <c r="M160" s="12"/>
      <c r="N160" s="12"/>
      <c r="O160" s="12"/>
      <c r="P160" s="12"/>
      <c r="Q160" s="12"/>
      <c r="R160" s="12"/>
    </row>
    <row r="161" spans="1:19">
      <c r="B161" s="143"/>
      <c r="C161" s="147"/>
      <c r="D161" s="57"/>
      <c r="E161" s="145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9" ht="36">
      <c r="B162" s="63">
        <v>9</v>
      </c>
      <c r="C162" s="55" t="s">
        <v>139</v>
      </c>
      <c r="D162" s="64" t="s">
        <v>109</v>
      </c>
      <c r="E162" s="62">
        <v>1999</v>
      </c>
      <c r="F162" s="44"/>
      <c r="G162" s="44">
        <v>173360</v>
      </c>
      <c r="H162" s="44">
        <v>488.58</v>
      </c>
      <c r="I162" s="163">
        <v>173360</v>
      </c>
      <c r="J162" s="163">
        <v>488.58</v>
      </c>
      <c r="K162" s="44"/>
      <c r="L162" s="44"/>
      <c r="M162" s="44"/>
      <c r="N162" s="44"/>
      <c r="O162" s="44"/>
      <c r="P162" s="44"/>
      <c r="Q162" s="163"/>
      <c r="R162" s="163"/>
    </row>
    <row r="163" spans="1:19">
      <c r="A163" s="80"/>
      <c r="B163" s="79">
        <v>10</v>
      </c>
      <c r="C163" s="159" t="s">
        <v>132</v>
      </c>
      <c r="D163" s="78" t="s">
        <v>52</v>
      </c>
      <c r="E163" s="61">
        <v>2014</v>
      </c>
      <c r="F163" s="75"/>
      <c r="G163" s="13">
        <v>10200</v>
      </c>
      <c r="H163" s="13">
        <v>0</v>
      </c>
      <c r="I163" s="13">
        <v>10200</v>
      </c>
      <c r="J163" s="13">
        <v>0</v>
      </c>
      <c r="K163" s="13"/>
      <c r="L163" s="13"/>
      <c r="M163" s="13"/>
      <c r="N163" s="13"/>
      <c r="O163" s="13"/>
      <c r="P163" s="13"/>
      <c r="Q163" s="13"/>
      <c r="R163" s="13"/>
    </row>
    <row r="164" spans="1:19">
      <c r="B164" s="59"/>
      <c r="C164" s="156"/>
      <c r="D164" s="57"/>
      <c r="E164" s="68"/>
      <c r="F164" s="73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1:19">
      <c r="B165" s="143">
        <v>11</v>
      </c>
      <c r="C165" s="155" t="s">
        <v>110</v>
      </c>
      <c r="D165" s="78" t="s">
        <v>33</v>
      </c>
      <c r="E165" s="148">
        <v>2014</v>
      </c>
      <c r="F165" s="13"/>
      <c r="G165" s="13">
        <v>7320</v>
      </c>
      <c r="H165" s="13">
        <v>0</v>
      </c>
      <c r="I165" s="13"/>
      <c r="J165" s="13"/>
      <c r="K165" s="13">
        <v>7320</v>
      </c>
      <c r="L165" s="13">
        <v>0</v>
      </c>
      <c r="M165" s="14"/>
      <c r="N165" s="85"/>
      <c r="O165" s="85"/>
      <c r="P165" s="85"/>
      <c r="Q165" s="85"/>
      <c r="R165" s="85"/>
    </row>
    <row r="166" spans="1:19">
      <c r="B166" s="143"/>
      <c r="C166" s="156"/>
      <c r="D166" s="81"/>
      <c r="E166" s="145"/>
      <c r="F166" s="73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1:19" ht="24">
      <c r="B167" s="59">
        <v>12</v>
      </c>
      <c r="C167" s="54" t="s">
        <v>111</v>
      </c>
      <c r="D167" s="64" t="s">
        <v>52</v>
      </c>
      <c r="E167" s="68">
        <v>2014</v>
      </c>
      <c r="F167" s="44"/>
      <c r="G167" s="44">
        <v>11990</v>
      </c>
      <c r="H167" s="44">
        <v>0</v>
      </c>
      <c r="I167" s="44"/>
      <c r="J167" s="44"/>
      <c r="K167" s="44">
        <v>11990</v>
      </c>
      <c r="L167" s="44">
        <v>0</v>
      </c>
      <c r="M167" s="44"/>
      <c r="N167" s="44"/>
      <c r="O167" s="44"/>
      <c r="P167" s="44"/>
      <c r="Q167" s="44"/>
      <c r="R167" s="44"/>
    </row>
    <row r="168" spans="1:19" ht="18" customHeight="1">
      <c r="B168" s="59">
        <v>13</v>
      </c>
      <c r="C168" s="54" t="s">
        <v>112</v>
      </c>
      <c r="D168" s="11" t="s">
        <v>52</v>
      </c>
      <c r="E168" s="68">
        <v>2014</v>
      </c>
      <c r="F168" s="13"/>
      <c r="G168" s="44">
        <v>3490</v>
      </c>
      <c r="H168" s="44">
        <v>0</v>
      </c>
      <c r="I168" s="44"/>
      <c r="J168" s="44"/>
      <c r="K168" s="44">
        <v>3490</v>
      </c>
      <c r="L168" s="44">
        <v>0</v>
      </c>
      <c r="M168" s="13"/>
      <c r="N168" s="13"/>
      <c r="O168" s="13"/>
      <c r="P168" s="13"/>
      <c r="Q168" s="13"/>
      <c r="R168" s="13"/>
    </row>
    <row r="169" spans="1:19" ht="24">
      <c r="B169" s="59">
        <v>14</v>
      </c>
      <c r="C169" s="54" t="s">
        <v>127</v>
      </c>
      <c r="D169" s="64" t="s">
        <v>33</v>
      </c>
      <c r="E169" s="68">
        <v>2016</v>
      </c>
      <c r="F169" s="44"/>
      <c r="G169" s="44">
        <v>21290</v>
      </c>
      <c r="H169" s="44">
        <v>0</v>
      </c>
      <c r="I169" s="44"/>
      <c r="J169" s="44"/>
      <c r="K169" s="44">
        <v>21290</v>
      </c>
      <c r="L169" s="13">
        <v>0</v>
      </c>
      <c r="M169" s="44"/>
      <c r="N169" s="44"/>
      <c r="O169" s="44"/>
      <c r="P169" s="44"/>
      <c r="Q169" s="44"/>
      <c r="R169" s="44"/>
    </row>
    <row r="170" spans="1:19" ht="24">
      <c r="B170" s="59">
        <v>15</v>
      </c>
      <c r="C170" s="54" t="s">
        <v>131</v>
      </c>
      <c r="D170" s="64" t="s">
        <v>52</v>
      </c>
      <c r="E170" s="68">
        <v>2017</v>
      </c>
      <c r="F170" s="44"/>
      <c r="G170" s="44">
        <v>4270</v>
      </c>
      <c r="H170" s="13">
        <v>0</v>
      </c>
      <c r="I170" s="13"/>
      <c r="J170" s="13"/>
      <c r="K170" s="44">
        <v>4270</v>
      </c>
      <c r="L170" s="14">
        <v>0</v>
      </c>
      <c r="M170" s="44"/>
      <c r="N170" s="44"/>
      <c r="O170" s="44"/>
      <c r="P170" s="44"/>
      <c r="Q170" s="44"/>
      <c r="R170" s="44"/>
    </row>
    <row r="171" spans="1:19" ht="18.75" customHeight="1">
      <c r="B171" s="59">
        <v>16</v>
      </c>
      <c r="C171" s="54" t="s">
        <v>138</v>
      </c>
      <c r="D171" s="11" t="s">
        <v>52</v>
      </c>
      <c r="E171" s="68">
        <v>2018</v>
      </c>
      <c r="F171" s="13"/>
      <c r="G171" s="13">
        <v>25000</v>
      </c>
      <c r="H171" s="14">
        <v>0</v>
      </c>
      <c r="I171" s="44"/>
      <c r="J171" s="44"/>
      <c r="K171" s="13">
        <v>25000</v>
      </c>
      <c r="L171" s="14">
        <v>0</v>
      </c>
      <c r="M171" s="13"/>
      <c r="N171" s="13"/>
      <c r="O171" s="13"/>
      <c r="P171" s="13"/>
      <c r="Q171" s="13"/>
      <c r="R171" s="13"/>
    </row>
    <row r="172" spans="1:19" ht="24.75" thickBot="1">
      <c r="B172" s="59">
        <v>17</v>
      </c>
      <c r="C172" s="54" t="s">
        <v>178</v>
      </c>
      <c r="D172" s="64" t="s">
        <v>33</v>
      </c>
      <c r="E172" s="68">
        <v>2019</v>
      </c>
      <c r="F172" s="44"/>
      <c r="G172" s="14">
        <v>25600</v>
      </c>
      <c r="H172" s="14">
        <v>0</v>
      </c>
      <c r="I172" s="44"/>
      <c r="J172" s="44"/>
      <c r="K172" s="14">
        <v>25600</v>
      </c>
      <c r="L172" s="14">
        <v>0</v>
      </c>
      <c r="M172" s="13"/>
      <c r="N172" s="13"/>
      <c r="O172" s="13"/>
      <c r="P172" s="13"/>
      <c r="Q172" s="13"/>
      <c r="R172" s="13"/>
    </row>
    <row r="173" spans="1:19" ht="13.5" thickBot="1">
      <c r="B173" s="138">
        <v>17</v>
      </c>
      <c r="C173" s="134" t="s">
        <v>6</v>
      </c>
      <c r="D173" s="129"/>
      <c r="E173" s="139"/>
      <c r="F173" s="140">
        <f t="shared" ref="F173:R173" si="3">SUM(F146:F172)</f>
        <v>0</v>
      </c>
      <c r="G173" s="140">
        <f t="shared" si="3"/>
        <v>390550.42</v>
      </c>
      <c r="H173" s="140">
        <f t="shared" si="3"/>
        <v>488.58</v>
      </c>
      <c r="I173" s="140">
        <f t="shared" si="3"/>
        <v>183560</v>
      </c>
      <c r="J173" s="140">
        <f t="shared" si="3"/>
        <v>488.58</v>
      </c>
      <c r="K173" s="140">
        <f t="shared" si="3"/>
        <v>206990.41999999998</v>
      </c>
      <c r="L173" s="140">
        <f t="shared" si="3"/>
        <v>0</v>
      </c>
      <c r="M173" s="140">
        <f t="shared" si="3"/>
        <v>0</v>
      </c>
      <c r="N173" s="140">
        <f t="shared" si="3"/>
        <v>0</v>
      </c>
      <c r="O173" s="140">
        <f t="shared" si="3"/>
        <v>0</v>
      </c>
      <c r="P173" s="140">
        <f t="shared" si="3"/>
        <v>0</v>
      </c>
      <c r="Q173" s="140">
        <f t="shared" si="3"/>
        <v>0</v>
      </c>
      <c r="R173" s="140">
        <f t="shared" si="3"/>
        <v>0</v>
      </c>
      <c r="S173" s="133">
        <f>I173+K173+M173+O173</f>
        <v>390550.42</v>
      </c>
    </row>
    <row r="174" spans="1:19">
      <c r="B174" s="160"/>
      <c r="C174" s="161" t="s">
        <v>23</v>
      </c>
      <c r="D174" s="27"/>
      <c r="E174" s="162"/>
      <c r="F174" s="47"/>
      <c r="G174" s="47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5" spans="1:19" ht="8.25" customHeight="1" thickBot="1">
      <c r="B175" s="160"/>
      <c r="C175" s="161"/>
      <c r="D175" s="28"/>
      <c r="E175" s="162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19">
      <c r="B176" s="63">
        <v>1</v>
      </c>
      <c r="C176" s="55" t="s">
        <v>24</v>
      </c>
      <c r="D176" s="57" t="s">
        <v>33</v>
      </c>
      <c r="E176" s="62">
        <v>1997</v>
      </c>
      <c r="F176" s="44"/>
      <c r="G176" s="44">
        <v>4480.5600000000004</v>
      </c>
      <c r="H176" s="44">
        <v>0</v>
      </c>
      <c r="I176" s="44"/>
      <c r="J176" s="44"/>
      <c r="K176" s="44">
        <v>4480.5600000000004</v>
      </c>
      <c r="L176" s="44">
        <v>0</v>
      </c>
      <c r="M176" s="16"/>
      <c r="N176" s="16"/>
      <c r="O176" s="16"/>
      <c r="P176" s="16"/>
      <c r="Q176" s="16"/>
      <c r="R176" s="16"/>
    </row>
    <row r="177" spans="2:18" ht="13.5" thickBot="1">
      <c r="B177" s="63">
        <v>2</v>
      </c>
      <c r="C177" s="54" t="s">
        <v>60</v>
      </c>
      <c r="D177" s="64" t="s">
        <v>33</v>
      </c>
      <c r="E177" s="68">
        <v>1997</v>
      </c>
      <c r="F177" s="13"/>
      <c r="G177" s="13">
        <v>3520.44</v>
      </c>
      <c r="H177" s="13">
        <v>0</v>
      </c>
      <c r="I177" s="13"/>
      <c r="J177" s="13"/>
      <c r="K177" s="13">
        <v>3520.44</v>
      </c>
      <c r="L177" s="13">
        <v>0</v>
      </c>
      <c r="M177" s="13"/>
      <c r="N177" s="13"/>
      <c r="O177" s="13"/>
      <c r="P177" s="13"/>
      <c r="Q177" s="13"/>
      <c r="R177" s="13"/>
    </row>
    <row r="178" spans="2:18" ht="13.5" thickBot="1">
      <c r="B178" s="63">
        <v>3</v>
      </c>
      <c r="C178" s="55" t="s">
        <v>61</v>
      </c>
      <c r="D178" s="64" t="s">
        <v>52</v>
      </c>
      <c r="E178" s="62">
        <v>2004</v>
      </c>
      <c r="F178" s="14"/>
      <c r="G178" s="14">
        <v>3577.32</v>
      </c>
      <c r="H178" s="14">
        <v>0</v>
      </c>
      <c r="I178" s="14"/>
      <c r="J178" s="14"/>
      <c r="K178" s="14">
        <v>3577.32</v>
      </c>
      <c r="L178" s="14">
        <v>0</v>
      </c>
      <c r="M178" s="12"/>
      <c r="N178" s="12"/>
      <c r="O178" s="12"/>
      <c r="P178" s="12"/>
      <c r="Q178" s="12"/>
      <c r="R178" s="12"/>
    </row>
    <row r="179" spans="2:18" ht="13.5" thickBot="1">
      <c r="B179" s="59">
        <v>4</v>
      </c>
      <c r="C179" s="55" t="s">
        <v>62</v>
      </c>
      <c r="D179" s="64" t="s">
        <v>33</v>
      </c>
      <c r="E179" s="68">
        <v>2001</v>
      </c>
      <c r="F179" s="12"/>
      <c r="G179" s="12">
        <v>3059.43</v>
      </c>
      <c r="H179" s="12">
        <v>0</v>
      </c>
      <c r="I179" s="12"/>
      <c r="J179" s="12"/>
      <c r="K179" s="12">
        <v>3059.43</v>
      </c>
      <c r="L179" s="12">
        <v>0</v>
      </c>
      <c r="M179" s="12"/>
      <c r="N179" s="12"/>
      <c r="O179" s="12"/>
      <c r="P179" s="12"/>
      <c r="Q179" s="12"/>
      <c r="R179" s="12"/>
    </row>
    <row r="180" spans="2:18" ht="13.5" thickBot="1">
      <c r="B180" s="63">
        <v>5</v>
      </c>
      <c r="C180" s="55" t="s">
        <v>62</v>
      </c>
      <c r="D180" s="64" t="s">
        <v>33</v>
      </c>
      <c r="E180" s="62">
        <v>2008</v>
      </c>
      <c r="F180" s="14"/>
      <c r="G180" s="14">
        <v>5150</v>
      </c>
      <c r="H180" s="14">
        <v>0</v>
      </c>
      <c r="I180" s="14"/>
      <c r="J180" s="14"/>
      <c r="K180" s="14">
        <v>5150</v>
      </c>
      <c r="L180" s="14">
        <v>0</v>
      </c>
      <c r="M180" s="12"/>
      <c r="N180" s="12"/>
      <c r="O180" s="12"/>
      <c r="P180" s="12"/>
      <c r="Q180" s="12"/>
      <c r="R180" s="12"/>
    </row>
    <row r="181" spans="2:18" ht="13.5" thickBot="1">
      <c r="B181" s="63">
        <v>6</v>
      </c>
      <c r="C181" s="55" t="s">
        <v>63</v>
      </c>
      <c r="D181" s="64" t="s">
        <v>33</v>
      </c>
      <c r="E181" s="62">
        <v>2008</v>
      </c>
      <c r="F181" s="12"/>
      <c r="G181" s="12">
        <v>5200</v>
      </c>
      <c r="H181" s="12">
        <v>0</v>
      </c>
      <c r="I181" s="12"/>
      <c r="J181" s="12"/>
      <c r="K181" s="12">
        <v>5200</v>
      </c>
      <c r="L181" s="12">
        <v>0</v>
      </c>
      <c r="M181" s="12"/>
      <c r="N181" s="12"/>
      <c r="O181" s="12"/>
      <c r="P181" s="12"/>
      <c r="Q181" s="12"/>
      <c r="R181" s="12"/>
    </row>
    <row r="182" spans="2:18" ht="13.5" thickBot="1">
      <c r="B182" s="63">
        <v>7</v>
      </c>
      <c r="C182" s="54" t="s">
        <v>64</v>
      </c>
      <c r="D182" s="64" t="s">
        <v>52</v>
      </c>
      <c r="E182" s="68">
        <v>2012</v>
      </c>
      <c r="F182" s="12"/>
      <c r="G182" s="12">
        <v>6000</v>
      </c>
      <c r="H182" s="14">
        <v>0</v>
      </c>
      <c r="I182" s="12"/>
      <c r="J182" s="14"/>
      <c r="K182" s="12">
        <v>6000</v>
      </c>
      <c r="L182" s="14">
        <v>0</v>
      </c>
      <c r="M182" s="12"/>
      <c r="N182" s="12"/>
      <c r="O182" s="12"/>
      <c r="P182" s="12"/>
      <c r="Q182" s="12"/>
      <c r="R182" s="12"/>
    </row>
    <row r="183" spans="2:18" ht="24.75" thickBot="1">
      <c r="B183" s="63">
        <v>8</v>
      </c>
      <c r="C183" s="54" t="s">
        <v>69</v>
      </c>
      <c r="D183" s="64"/>
      <c r="E183" s="68">
        <v>2009</v>
      </c>
      <c r="F183" s="12"/>
      <c r="G183" s="12">
        <v>10500</v>
      </c>
      <c r="H183" s="14">
        <v>0</v>
      </c>
      <c r="I183" s="17"/>
      <c r="J183" s="12"/>
      <c r="K183" s="12"/>
      <c r="L183" s="12"/>
      <c r="M183" s="12">
        <v>10500</v>
      </c>
      <c r="N183" s="12">
        <v>0</v>
      </c>
      <c r="O183" s="12"/>
      <c r="P183" s="12"/>
      <c r="Q183" s="12"/>
      <c r="R183" s="12"/>
    </row>
    <row r="184" spans="2:18" ht="24.75" thickBot="1">
      <c r="B184" s="63">
        <v>9</v>
      </c>
      <c r="C184" s="54" t="s">
        <v>70</v>
      </c>
      <c r="D184" s="64"/>
      <c r="E184" s="68">
        <v>2000</v>
      </c>
      <c r="F184" s="12"/>
      <c r="G184" s="12">
        <v>10875</v>
      </c>
      <c r="H184" s="14">
        <v>0</v>
      </c>
      <c r="I184" s="12"/>
      <c r="J184" s="12"/>
      <c r="K184" s="12"/>
      <c r="L184" s="12"/>
      <c r="M184" s="12">
        <v>10875</v>
      </c>
      <c r="N184" s="12">
        <v>0</v>
      </c>
      <c r="O184" s="12"/>
      <c r="P184" s="12"/>
      <c r="Q184" s="12"/>
      <c r="R184" s="12"/>
    </row>
    <row r="185" spans="2:18" ht="13.5" thickBot="1">
      <c r="B185" s="63">
        <v>10</v>
      </c>
      <c r="C185" s="54" t="s">
        <v>71</v>
      </c>
      <c r="D185" s="64"/>
      <c r="E185" s="68">
        <v>1990</v>
      </c>
      <c r="F185" s="12"/>
      <c r="G185" s="12">
        <v>34604</v>
      </c>
      <c r="H185" s="12">
        <v>0</v>
      </c>
      <c r="I185" s="12"/>
      <c r="J185" s="12"/>
      <c r="K185" s="12"/>
      <c r="L185" s="12"/>
      <c r="M185" s="12">
        <v>34604</v>
      </c>
      <c r="N185" s="12">
        <v>0</v>
      </c>
      <c r="O185" s="12"/>
      <c r="P185" s="12"/>
      <c r="Q185" s="12"/>
      <c r="R185" s="12"/>
    </row>
    <row r="186" spans="2:18" ht="24.75" thickBot="1">
      <c r="B186" s="63">
        <v>11</v>
      </c>
      <c r="C186" s="54" t="s">
        <v>72</v>
      </c>
      <c r="D186" s="64"/>
      <c r="E186" s="68">
        <v>1991</v>
      </c>
      <c r="F186" s="12"/>
      <c r="G186" s="12">
        <v>22471</v>
      </c>
      <c r="H186" s="44">
        <v>0</v>
      </c>
      <c r="I186" s="16"/>
      <c r="J186" s="16"/>
      <c r="K186" s="16"/>
      <c r="L186" s="16"/>
      <c r="M186" s="16">
        <v>22471</v>
      </c>
      <c r="N186" s="16">
        <v>0</v>
      </c>
      <c r="O186" s="16"/>
      <c r="P186" s="16"/>
      <c r="Q186" s="16"/>
      <c r="R186" s="16"/>
    </row>
    <row r="187" spans="2:18" ht="13.5" thickBot="1">
      <c r="B187" s="63">
        <v>12</v>
      </c>
      <c r="C187" s="54" t="s">
        <v>73</v>
      </c>
      <c r="D187" s="64"/>
      <c r="E187" s="68">
        <v>1991</v>
      </c>
      <c r="F187" s="12"/>
      <c r="G187" s="12">
        <v>6871</v>
      </c>
      <c r="H187" s="13">
        <v>0</v>
      </c>
      <c r="I187" s="13"/>
      <c r="J187" s="13"/>
      <c r="K187" s="13"/>
      <c r="L187" s="13"/>
      <c r="M187" s="13">
        <v>6871</v>
      </c>
      <c r="N187" s="13">
        <v>0</v>
      </c>
      <c r="O187" s="13"/>
      <c r="P187" s="13"/>
      <c r="Q187" s="13"/>
      <c r="R187" s="13"/>
    </row>
    <row r="188" spans="2:18">
      <c r="B188" s="143">
        <v>13</v>
      </c>
      <c r="C188" s="147" t="s">
        <v>74</v>
      </c>
      <c r="D188" s="11"/>
      <c r="E188" s="148">
        <v>1994</v>
      </c>
      <c r="F188" s="12"/>
      <c r="G188" s="12">
        <v>15196</v>
      </c>
      <c r="H188" s="12">
        <v>0</v>
      </c>
      <c r="I188" s="12"/>
      <c r="J188" s="12"/>
      <c r="K188" s="12"/>
      <c r="L188" s="12"/>
      <c r="M188" s="12">
        <v>15196</v>
      </c>
      <c r="N188" s="12">
        <v>0</v>
      </c>
      <c r="O188" s="12"/>
      <c r="P188" s="12"/>
      <c r="Q188" s="12"/>
      <c r="R188" s="12"/>
    </row>
    <row r="189" spans="2:18" ht="13.5" thickBot="1">
      <c r="B189" s="143"/>
      <c r="C189" s="147"/>
      <c r="D189" s="57"/>
      <c r="E189" s="145"/>
      <c r="F189" s="13"/>
      <c r="G189" s="13"/>
      <c r="H189" s="13">
        <v>0</v>
      </c>
      <c r="I189" s="13"/>
      <c r="J189" s="13"/>
      <c r="K189" s="13"/>
      <c r="L189" s="13"/>
      <c r="M189" s="13"/>
      <c r="N189" s="13">
        <v>0</v>
      </c>
      <c r="O189" s="13"/>
      <c r="P189" s="13"/>
      <c r="Q189" s="13"/>
      <c r="R189" s="13"/>
    </row>
    <row r="190" spans="2:18" ht="13.5" thickBot="1">
      <c r="B190" s="108">
        <v>14</v>
      </c>
      <c r="C190" s="50" t="s">
        <v>91</v>
      </c>
      <c r="D190" s="64"/>
      <c r="E190" s="108">
        <v>1990</v>
      </c>
      <c r="F190" s="44"/>
      <c r="G190" s="44">
        <v>11959</v>
      </c>
      <c r="H190" s="44">
        <v>0</v>
      </c>
      <c r="I190" s="16"/>
      <c r="J190" s="16"/>
      <c r="K190" s="16"/>
      <c r="L190" s="16"/>
      <c r="M190" s="44">
        <v>11959</v>
      </c>
      <c r="N190" s="16">
        <v>0</v>
      </c>
      <c r="O190" s="16"/>
      <c r="P190" s="16"/>
      <c r="Q190" s="16"/>
      <c r="R190" s="16"/>
    </row>
    <row r="191" spans="2:18" ht="13.5" thickBot="1">
      <c r="B191" s="110">
        <v>15</v>
      </c>
      <c r="C191" s="51" t="s">
        <v>92</v>
      </c>
      <c r="D191" s="57"/>
      <c r="E191" s="108">
        <v>2003</v>
      </c>
      <c r="F191" s="44"/>
      <c r="G191" s="13">
        <v>77321</v>
      </c>
      <c r="H191" s="13">
        <v>0</v>
      </c>
      <c r="I191" s="13"/>
      <c r="J191" s="13"/>
      <c r="K191" s="12"/>
      <c r="L191" s="12"/>
      <c r="M191" s="13">
        <v>77321</v>
      </c>
      <c r="N191" s="13">
        <v>0</v>
      </c>
      <c r="O191" s="13"/>
      <c r="P191" s="13"/>
      <c r="Q191" s="13"/>
      <c r="R191" s="13"/>
    </row>
    <row r="192" spans="2:18" ht="13.5" thickBot="1">
      <c r="B192" s="110">
        <v>16</v>
      </c>
      <c r="C192" s="52" t="s">
        <v>128</v>
      </c>
      <c r="D192" s="57"/>
      <c r="E192" s="109">
        <v>2016</v>
      </c>
      <c r="F192" s="12"/>
      <c r="G192" s="12">
        <v>32000</v>
      </c>
      <c r="H192" s="14">
        <v>0</v>
      </c>
      <c r="I192" s="12">
        <v>32000</v>
      </c>
      <c r="J192" s="14">
        <v>0</v>
      </c>
      <c r="K192" s="12"/>
      <c r="L192" s="12"/>
      <c r="M192" s="12"/>
      <c r="N192" s="12"/>
      <c r="O192" s="12"/>
      <c r="P192" s="12"/>
      <c r="Q192" s="12"/>
      <c r="R192" s="12"/>
    </row>
    <row r="193" spans="2:19" ht="13.5" thickBot="1">
      <c r="B193" s="110">
        <v>17</v>
      </c>
      <c r="C193" s="52" t="s">
        <v>179</v>
      </c>
      <c r="D193" s="64" t="s">
        <v>52</v>
      </c>
      <c r="E193" s="68">
        <v>2019</v>
      </c>
      <c r="F193" s="12"/>
      <c r="G193" s="12">
        <v>1400</v>
      </c>
      <c r="H193" s="14">
        <v>0</v>
      </c>
      <c r="I193" s="16"/>
      <c r="J193" s="14"/>
      <c r="K193" s="12">
        <v>1400</v>
      </c>
      <c r="L193" s="14">
        <v>0</v>
      </c>
      <c r="M193" s="16"/>
      <c r="N193" s="16"/>
      <c r="O193" s="16"/>
      <c r="P193" s="16"/>
      <c r="Q193" s="16"/>
      <c r="R193" s="16"/>
    </row>
    <row r="194" spans="2:19" ht="13.5" hidden="1" thickBot="1">
      <c r="B194" s="110"/>
      <c r="C194" s="54"/>
      <c r="D194" s="64"/>
      <c r="E194" s="68"/>
      <c r="F194" s="12"/>
      <c r="G194" s="14"/>
      <c r="H194" s="14">
        <v>0</v>
      </c>
      <c r="I194" s="14"/>
      <c r="J194" s="14"/>
      <c r="K194" s="16"/>
      <c r="L194" s="16"/>
      <c r="M194" s="16"/>
      <c r="N194" s="16"/>
      <c r="O194" s="16"/>
      <c r="P194" s="16"/>
      <c r="Q194" s="16"/>
      <c r="R194" s="16"/>
    </row>
    <row r="195" spans="2:19" ht="24.75" thickBot="1">
      <c r="B195" s="110">
        <v>18</v>
      </c>
      <c r="C195" s="54" t="s">
        <v>180</v>
      </c>
      <c r="D195" s="64" t="s">
        <v>52</v>
      </c>
      <c r="E195" s="68">
        <v>2019</v>
      </c>
      <c r="F195" s="16"/>
      <c r="G195" s="14">
        <v>35900</v>
      </c>
      <c r="H195" s="14">
        <v>0</v>
      </c>
      <c r="I195" s="14">
        <v>35900</v>
      </c>
      <c r="J195" s="14"/>
      <c r="K195" s="16"/>
      <c r="L195" s="16"/>
      <c r="M195" s="16"/>
      <c r="N195" s="16"/>
      <c r="O195" s="16"/>
      <c r="P195" s="16"/>
      <c r="Q195" s="16"/>
      <c r="R195" s="16"/>
    </row>
    <row r="196" spans="2:19" ht="24.75" thickBot="1">
      <c r="B196" s="110">
        <v>19</v>
      </c>
      <c r="C196" s="99" t="s">
        <v>185</v>
      </c>
      <c r="D196" s="102" t="s">
        <v>52</v>
      </c>
      <c r="E196" s="103">
        <v>2021</v>
      </c>
      <c r="F196" s="13"/>
      <c r="G196" s="14">
        <v>88700</v>
      </c>
      <c r="H196" s="14"/>
      <c r="I196" s="14">
        <v>88700</v>
      </c>
      <c r="J196" s="14"/>
      <c r="K196" s="16"/>
      <c r="L196" s="16"/>
      <c r="M196" s="16"/>
      <c r="N196" s="16"/>
      <c r="O196" s="16"/>
      <c r="P196" s="16"/>
      <c r="Q196" s="16"/>
      <c r="R196" s="16"/>
    </row>
    <row r="197" spans="2:19" ht="24">
      <c r="B197" s="110">
        <v>20</v>
      </c>
      <c r="C197" s="99" t="s">
        <v>185</v>
      </c>
      <c r="D197" s="102" t="s">
        <v>52</v>
      </c>
      <c r="E197" s="103">
        <v>2021</v>
      </c>
      <c r="F197" s="16"/>
      <c r="G197" s="14">
        <v>88700</v>
      </c>
      <c r="H197" s="14"/>
      <c r="I197" s="14">
        <v>88700</v>
      </c>
      <c r="J197" s="14"/>
      <c r="K197" s="13"/>
      <c r="L197" s="13"/>
      <c r="M197" s="13"/>
      <c r="N197" s="13"/>
      <c r="O197" s="13"/>
      <c r="P197" s="13"/>
      <c r="Q197" s="13"/>
      <c r="R197" s="13"/>
    </row>
    <row r="198" spans="2:19" ht="13.5" customHeight="1">
      <c r="B198" s="127">
        <v>20</v>
      </c>
      <c r="C198" s="128" t="s">
        <v>6</v>
      </c>
      <c r="D198" s="129"/>
      <c r="E198" s="132"/>
      <c r="F198" s="141">
        <f>SUM(F176:F195)</f>
        <v>0</v>
      </c>
      <c r="G198" s="141">
        <f t="shared" ref="G198:R198" si="4">SUM(G176:G197)</f>
        <v>467484.75</v>
      </c>
      <c r="H198" s="141">
        <f t="shared" si="4"/>
        <v>0</v>
      </c>
      <c r="I198" s="141">
        <f t="shared" si="4"/>
        <v>245300</v>
      </c>
      <c r="J198" s="141">
        <f t="shared" si="4"/>
        <v>0</v>
      </c>
      <c r="K198" s="141">
        <f t="shared" si="4"/>
        <v>32387.75</v>
      </c>
      <c r="L198" s="141">
        <f t="shared" si="4"/>
        <v>0</v>
      </c>
      <c r="M198" s="141">
        <f t="shared" si="4"/>
        <v>189797</v>
      </c>
      <c r="N198" s="141">
        <f t="shared" si="4"/>
        <v>0</v>
      </c>
      <c r="O198" s="141">
        <f t="shared" si="4"/>
        <v>0</v>
      </c>
      <c r="P198" s="141">
        <f t="shared" si="4"/>
        <v>0</v>
      </c>
      <c r="Q198" s="141">
        <f t="shared" si="4"/>
        <v>0</v>
      </c>
      <c r="R198" s="141">
        <f t="shared" si="4"/>
        <v>0</v>
      </c>
      <c r="S198" s="133">
        <f>I198+K198+M198+O198</f>
        <v>467484.75</v>
      </c>
    </row>
    <row r="199" spans="2:19">
      <c r="B199" s="42">
        <f>B21+B44+B139+B144+B173+B198</f>
        <v>125</v>
      </c>
      <c r="C199" s="23" t="s">
        <v>25</v>
      </c>
      <c r="D199" s="42"/>
      <c r="E199" s="24"/>
      <c r="F199" s="43">
        <f>F21+F44+F139+F144+F173+F198</f>
        <v>60582</v>
      </c>
      <c r="G199" s="43">
        <f>G21+G44+G139+G144+G173+G198</f>
        <v>36752520.269999996</v>
      </c>
      <c r="H199" s="43">
        <v>11116819.960000001</v>
      </c>
      <c r="I199" s="43">
        <f t="shared" ref="I199:R199" si="5">I21+I44+I139+I144+I173+I198</f>
        <v>14110498.600000001</v>
      </c>
      <c r="J199" s="43">
        <f t="shared" si="5"/>
        <v>66117.89</v>
      </c>
      <c r="K199" s="42">
        <f t="shared" si="5"/>
        <v>720858.66999999993</v>
      </c>
      <c r="L199" s="42">
        <f t="shared" si="5"/>
        <v>385184.34</v>
      </c>
      <c r="M199" s="42">
        <f t="shared" si="5"/>
        <v>21194666</v>
      </c>
      <c r="N199" s="42">
        <f t="shared" si="5"/>
        <v>10550829</v>
      </c>
      <c r="O199" s="42">
        <f t="shared" si="5"/>
        <v>726497</v>
      </c>
      <c r="P199" s="42">
        <f t="shared" si="5"/>
        <v>114688.73</v>
      </c>
      <c r="Q199" s="42">
        <f t="shared" si="5"/>
        <v>0</v>
      </c>
      <c r="R199" s="42">
        <f t="shared" si="5"/>
        <v>0</v>
      </c>
      <c r="S199" s="133">
        <f>I199+K199+M199+O199</f>
        <v>36752520.270000003</v>
      </c>
    </row>
    <row r="200" spans="2:19">
      <c r="B200" s="86"/>
      <c r="K200" s="49"/>
      <c r="L200" s="49"/>
      <c r="M200" s="49"/>
      <c r="N200" s="49"/>
      <c r="O200" s="49"/>
      <c r="P200" s="49"/>
      <c r="Q200" s="49"/>
      <c r="R200" s="49"/>
    </row>
    <row r="201" spans="2:19">
      <c r="B201" s="111"/>
      <c r="C201" s="112"/>
      <c r="D201" s="112"/>
      <c r="E201" s="112"/>
      <c r="F201" s="111"/>
      <c r="G201" s="111"/>
      <c r="H201" s="111"/>
    </row>
  </sheetData>
  <mergeCells count="145">
    <mergeCell ref="B188:B189"/>
    <mergeCell ref="C188:C189"/>
    <mergeCell ref="E188:E189"/>
    <mergeCell ref="C163:C164"/>
    <mergeCell ref="B165:B166"/>
    <mergeCell ref="C165:C166"/>
    <mergeCell ref="E165:E166"/>
    <mergeCell ref="B174:B175"/>
    <mergeCell ref="C174:C175"/>
    <mergeCell ref="E174:E175"/>
    <mergeCell ref="B158:B159"/>
    <mergeCell ref="C158:C159"/>
    <mergeCell ref="E158:E159"/>
    <mergeCell ref="B160:B161"/>
    <mergeCell ref="C160:C161"/>
    <mergeCell ref="E160:E161"/>
    <mergeCell ref="B156:B157"/>
    <mergeCell ref="C156:C157"/>
    <mergeCell ref="E156:E157"/>
    <mergeCell ref="B152:B153"/>
    <mergeCell ref="C152:C153"/>
    <mergeCell ref="E152:E153"/>
    <mergeCell ref="B154:B155"/>
    <mergeCell ref="C154:C155"/>
    <mergeCell ref="E154:E155"/>
    <mergeCell ref="B150:B151"/>
    <mergeCell ref="C150:C151"/>
    <mergeCell ref="E150:E151"/>
    <mergeCell ref="B148:B149"/>
    <mergeCell ref="C148:C149"/>
    <mergeCell ref="E148:E149"/>
    <mergeCell ref="B146:B147"/>
    <mergeCell ref="C146:C147"/>
    <mergeCell ref="E146:E147"/>
    <mergeCell ref="B141:B142"/>
    <mergeCell ref="C141:C142"/>
    <mergeCell ref="E141:E142"/>
    <mergeCell ref="B107:B108"/>
    <mergeCell ref="C107:C108"/>
    <mergeCell ref="E107:E108"/>
    <mergeCell ref="B103:B104"/>
    <mergeCell ref="C103:C104"/>
    <mergeCell ref="E103:E104"/>
    <mergeCell ref="B105:B106"/>
    <mergeCell ref="C105:C106"/>
    <mergeCell ref="E105:E106"/>
    <mergeCell ref="B101:B102"/>
    <mergeCell ref="C101:C102"/>
    <mergeCell ref="E101:E102"/>
    <mergeCell ref="B97:B98"/>
    <mergeCell ref="C97:C98"/>
    <mergeCell ref="E97:E98"/>
    <mergeCell ref="B99:B100"/>
    <mergeCell ref="C99:C100"/>
    <mergeCell ref="E99:E100"/>
    <mergeCell ref="B93:B94"/>
    <mergeCell ref="C93:C94"/>
    <mergeCell ref="E93:E94"/>
    <mergeCell ref="B95:B96"/>
    <mergeCell ref="C95:C96"/>
    <mergeCell ref="E95:E96"/>
    <mergeCell ref="B91:B92"/>
    <mergeCell ref="C91:C92"/>
    <mergeCell ref="E91:E92"/>
    <mergeCell ref="C82:C83"/>
    <mergeCell ref="E82:E83"/>
    <mergeCell ref="E84:E85"/>
    <mergeCell ref="B86:B87"/>
    <mergeCell ref="C86:C87"/>
    <mergeCell ref="E86:E87"/>
    <mergeCell ref="B78:B79"/>
    <mergeCell ref="C78:C79"/>
    <mergeCell ref="E78:E79"/>
    <mergeCell ref="B80:B81"/>
    <mergeCell ref="C80:C81"/>
    <mergeCell ref="E80:E81"/>
    <mergeCell ref="B74:B75"/>
    <mergeCell ref="C74:C75"/>
    <mergeCell ref="E74:E75"/>
    <mergeCell ref="B76:B77"/>
    <mergeCell ref="C76:C77"/>
    <mergeCell ref="E76:E77"/>
    <mergeCell ref="B70:B71"/>
    <mergeCell ref="C70:C71"/>
    <mergeCell ref="E70:E71"/>
    <mergeCell ref="B72:B73"/>
    <mergeCell ref="C72:C73"/>
    <mergeCell ref="E72:E73"/>
    <mergeCell ref="B64:B65"/>
    <mergeCell ref="C64:C65"/>
    <mergeCell ref="E64:E65"/>
    <mergeCell ref="B68:B69"/>
    <mergeCell ref="C68:C69"/>
    <mergeCell ref="E68:E69"/>
    <mergeCell ref="B60:B61"/>
    <mergeCell ref="C60:C61"/>
    <mergeCell ref="E60:E61"/>
    <mergeCell ref="B62:B63"/>
    <mergeCell ref="C62:C63"/>
    <mergeCell ref="E62:E63"/>
    <mergeCell ref="B58:B59"/>
    <mergeCell ref="C58:C59"/>
    <mergeCell ref="E58:E59"/>
    <mergeCell ref="B46:B47"/>
    <mergeCell ref="C46:C47"/>
    <mergeCell ref="E46:E47"/>
    <mergeCell ref="B56:B57"/>
    <mergeCell ref="C56:C57"/>
    <mergeCell ref="E56:E57"/>
    <mergeCell ref="B52:B53"/>
    <mergeCell ref="C52:C53"/>
    <mergeCell ref="E52:E53"/>
    <mergeCell ref="B54:B55"/>
    <mergeCell ref="C54:C55"/>
    <mergeCell ref="E54:E55"/>
    <mergeCell ref="B48:B49"/>
    <mergeCell ref="C48:C49"/>
    <mergeCell ref="E48:E49"/>
    <mergeCell ref="B50:B51"/>
    <mergeCell ref="C50:C51"/>
    <mergeCell ref="E50:E51"/>
    <mergeCell ref="B33:B34"/>
    <mergeCell ref="C33:C34"/>
    <mergeCell ref="E33:E34"/>
    <mergeCell ref="B29:B30"/>
    <mergeCell ref="C29:C30"/>
    <mergeCell ref="E29:E30"/>
    <mergeCell ref="B39:B40"/>
    <mergeCell ref="C39:C40"/>
    <mergeCell ref="E39:E40"/>
    <mergeCell ref="B35:B36"/>
    <mergeCell ref="C35:C36"/>
    <mergeCell ref="E35:E36"/>
    <mergeCell ref="B37:B38"/>
    <mergeCell ref="C37:C38"/>
    <mergeCell ref="E37:E38"/>
    <mergeCell ref="B25:B26"/>
    <mergeCell ref="C25:C26"/>
    <mergeCell ref="E25:E26"/>
    <mergeCell ref="B27:B28"/>
    <mergeCell ref="C27:C28"/>
    <mergeCell ref="E27:E28"/>
    <mergeCell ref="B31:B32"/>
    <mergeCell ref="C31:C32"/>
    <mergeCell ref="E31:E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исправленный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User</cp:lastModifiedBy>
  <cp:lastPrinted>2021-03-19T12:36:16Z</cp:lastPrinted>
  <dcterms:created xsi:type="dcterms:W3CDTF">2009-02-02T11:06:17Z</dcterms:created>
  <dcterms:modified xsi:type="dcterms:W3CDTF">2022-04-11T09:54:04Z</dcterms:modified>
</cp:coreProperties>
</file>